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activeTab="2"/>
  </bookViews>
  <sheets>
    <sheet name="附件1" sheetId="1" r:id="rId1"/>
    <sheet name="附件2" sheetId="5" r:id="rId2"/>
    <sheet name="附件3" sheetId="4" r:id="rId3"/>
    <sheet name="附件4" sheetId="6" r:id="rId4"/>
  </sheets>
  <definedNames>
    <definedName name="_xlnm._FilterDatabase" localSheetId="0" hidden="1">附件1!$B$1:$P$7</definedName>
    <definedName name="_xlnm.Print_Titles" localSheetId="0">附件1!$3:$6</definedName>
    <definedName name="_xlnm._FilterDatabase" localSheetId="2" hidden="1">附件3!$A$1:$Q$9</definedName>
    <definedName name="_xlnm.Print_Titles" localSheetId="2">附件3!$3:$5</definedName>
    <definedName name="_xlnm.Print_Titles" localSheetId="3">附件4!$3:$5</definedName>
  </definedNames>
  <calcPr calcId="144525"/>
</workbook>
</file>

<file path=xl/sharedStrings.xml><?xml version="1.0" encoding="utf-8"?>
<sst xmlns="http://schemas.openxmlformats.org/spreadsheetml/2006/main" count="347" uniqueCount="185">
  <si>
    <t xml:space="preserve">  附件1：</t>
  </si>
  <si>
    <t>2023年度涉农整合就业创业项目年末补充调整资金表</t>
  </si>
  <si>
    <t>序号</t>
  </si>
  <si>
    <t>项目
名称</t>
  </si>
  <si>
    <t>调整前建设
内容及规模</t>
  </si>
  <si>
    <t>调整后建设
内容及规模</t>
  </si>
  <si>
    <t>建设
期限</t>
  </si>
  <si>
    <t>绩效目标</t>
  </si>
  <si>
    <t>实施地点</t>
  </si>
  <si>
    <t>整合资金投入</t>
  </si>
  <si>
    <t>项目
实施
单位</t>
  </si>
  <si>
    <t>财政资金支持环节</t>
  </si>
  <si>
    <t>资金调整情况</t>
  </si>
  <si>
    <t>备注</t>
  </si>
  <si>
    <t>小计</t>
  </si>
  <si>
    <t>财政衔接资金投入（万元）</t>
  </si>
  <si>
    <t>整合资金（不含衔接资金）</t>
  </si>
  <si>
    <t>中央
提前批次</t>
  </si>
  <si>
    <t>中央二批</t>
  </si>
  <si>
    <t>省级
一批</t>
  </si>
  <si>
    <t>省级二批</t>
  </si>
  <si>
    <t>市级
一批</t>
  </si>
  <si>
    <t>市级
二批</t>
  </si>
  <si>
    <t>县级</t>
  </si>
  <si>
    <t>合 计</t>
  </si>
  <si>
    <t>2023年度西乡县脱贫劳动力跨县务工一次性交通补助</t>
  </si>
  <si>
    <t>计划为17500名外出务工人员脱贫劳动力补贴交通费,标准省外500元/人、市外300元/人、县外200元/人。其中：省外14000人1004.2万元；市外3000人90万元，县外500人10万元。</t>
  </si>
  <si>
    <t>计划为27548名外出务工人员脱贫劳动力补贴交通费,标准省外500元/人、市外300元/人、县外200元/人。其中：省外22883人1144.15万元；市外3880人116.4万元，县外785人15.7万元。</t>
  </si>
  <si>
    <t>2023年1月-12月</t>
  </si>
  <si>
    <t>扎实推进脱贫人口稳岗就业，持续巩固脱贫成效，积极落实就业帮扶政策，保持脱贫人口就业规模总体稳定，确保脱贫劳动力和监测户劳动力稳定就业增加收入。</t>
  </si>
  <si>
    <t>17个镇（街道）</t>
  </si>
  <si>
    <t>县人社局（劳服局）</t>
  </si>
  <si>
    <t>支持跨县交通补助、县级一卡通发放</t>
  </si>
  <si>
    <t>追加中央财政衔接资金172.05万元</t>
  </si>
  <si>
    <t xml:space="preserve">  附件2：</t>
  </si>
  <si>
    <t>2023年度涉农整合水利建设项目年末补充调整资金表</t>
  </si>
  <si>
    <t>2023年度西乡县城北街道办四季河生态清洁小流域水土流失综合治理项目</t>
  </si>
  <si>
    <t xml:space="preserve">实施水土流失综合治理12km²，其中：治理河堤1305.5米、新建低坝5座、管涵4条、踏步8处。
</t>
  </si>
  <si>
    <t>完成治理河堤520米，低坝1座、踏步4座河堤绿化520米</t>
  </si>
  <si>
    <t>提升河道防洪标准，整饰村容村貌，改善提升15户45人农户生活生产条件，其中脱贫户户5户10人。项目属于公益性资产，建设完成后，资产权属归村集体所有，村集体明确资产管护责任人。</t>
  </si>
  <si>
    <t>城北街道四季河</t>
  </si>
  <si>
    <t>西乡县水利局</t>
  </si>
  <si>
    <t>支持施工建设等费用</t>
  </si>
  <si>
    <t>原中央衔接资金850万元，核减475万元，剩余中央衔接资金375万元</t>
  </si>
  <si>
    <t xml:space="preserve">  附件3：</t>
  </si>
  <si>
    <t>2023年度涉农整合年末调整后就业创业项目资金表</t>
  </si>
  <si>
    <t>建设内容及规模</t>
  </si>
  <si>
    <t>备注（修改完善内容）</t>
  </si>
  <si>
    <t>2023年度西乡县乡村振兴公益性岗位项目</t>
  </si>
  <si>
    <t>在全县17个镇（办）开发乡村振兴公益性岗位2340个安置脱贫劳动力，1月-10月每人每月发放公益性岗位补贴600元。</t>
  </si>
  <si>
    <t>2023年1-10月</t>
  </si>
  <si>
    <t>扎实推进脱贫人口稳岗就业，持续巩固脱贫成效，保持乡村振兴公益性岗位总体稳定，对脱贫劳动力和三类重点帮扶对象、零就业家庭等无法外出务工的劳动力进行托底安置，带动脱贫劳动力就业2340人，人均增收6000元</t>
  </si>
  <si>
    <t>支持公益性岗位岗位补助，一卡通发放</t>
  </si>
  <si>
    <t>资金渠道调整：将涉农整合资金180万元中139.26调整为中央财政衔接资金，调整后该项目使用中央财政衔接资金1363.26万元，使用整合资金40.74万元。</t>
  </si>
  <si>
    <t>2023年西乡县农民产业技能培训</t>
  </si>
  <si>
    <t>计划培训脱贫劳动力1000名</t>
  </si>
  <si>
    <t>2023年6月-12月</t>
  </si>
  <si>
    <t>计划为1000名脱贫劳动力提高产业技能水平，促进增收。</t>
  </si>
  <si>
    <t>西乡县</t>
  </si>
  <si>
    <t>县人社局</t>
  </si>
  <si>
    <t>支持农民产业技能培训相关费用</t>
  </si>
  <si>
    <t xml:space="preserve">  附件4：</t>
  </si>
  <si>
    <t>2023年度涉农整合年末调整后水利建设项目资金表</t>
  </si>
  <si>
    <t>资金调整情况（万元）</t>
  </si>
  <si>
    <t>镇
（街道）</t>
  </si>
  <si>
    <t>村
（社区）</t>
  </si>
  <si>
    <t>2023年度西乡县农村供水维修养护资金</t>
  </si>
  <si>
    <t>维修水源17处、蓄水池清淤13处、维修管道33.15km、维修安装水源地保护设施2处。</t>
  </si>
  <si>
    <t>2023年3月-12月</t>
  </si>
  <si>
    <t>巩固全县17个镇办316000人饮水安全，其中脱贫户81800人，形成国有资产，镇政府明确资产管护责任人,落实管护责任。</t>
  </si>
  <si>
    <t>全县17个镇办</t>
  </si>
  <si>
    <t>所有村</t>
  </si>
  <si>
    <t>水利局</t>
  </si>
  <si>
    <t>2023年度西乡县农村供水水质检测项目</t>
  </si>
  <si>
    <t>对全县农村供水工程水质检测，购置设施设备、器具、试剂、耗材、采样等。</t>
  </si>
  <si>
    <t>对全县农村供水工程水质检测，促进水质达标，提高供水保障，确保供水水质安全，其中受益脱贫户、监测户31860户90134人。项目建设内容不形成资产。</t>
  </si>
  <si>
    <t>检测费用、设备购置等</t>
  </si>
  <si>
    <t>2023年度西乡县高川镇陈家沟村一组供水改造提升工程</t>
  </si>
  <si>
    <t>新建50m³蓄水池一座，埋设D50管道200米</t>
  </si>
  <si>
    <t>2023年9月-12月</t>
  </si>
  <si>
    <t>通过供水工程改造实施，提升农户38户130人供水保障水平，其中脱贫户18户49人；项目属于公益性资产，资产权属归高川镇政府所有，镇政府明确资产管护责任人,落实管护责任。</t>
  </si>
  <si>
    <t>高川镇</t>
  </si>
  <si>
    <t>陈家沟村</t>
  </si>
  <si>
    <t>支出项目施工等费用</t>
  </si>
  <si>
    <t>2023年度西乡县白龙塘镇刘院村供水改造提升工程</t>
  </si>
  <si>
    <t>埋设D25管道2000米，两处水源地清淤，更换滤料</t>
  </si>
  <si>
    <t>通过供水工程改造实施，提升农户112户389人供水保障水平，其中脱贫户26户80人；项目属于公益性资产，资产权属归白龙塘镇政府所有，镇政府明确资产管护责任人,落实管护责任。</t>
  </si>
  <si>
    <t>白龙塘镇</t>
  </si>
  <si>
    <t>刘院村</t>
  </si>
  <si>
    <t>2023年度西乡县大河镇窝坝村一组供水改造提升工程</t>
  </si>
  <si>
    <t>新建50立方蓄水池一座，D50管道200米</t>
  </si>
  <si>
    <t>通过供水工程改造实施，提升农户121户422人供水保障水平，其中脱贫户39户105人；项目属于公益性资产，资产权属归大河镇镇政府所有，镇政府明确资产管护责任人,落实管护责任。</t>
  </si>
  <si>
    <t>大河镇</t>
  </si>
  <si>
    <t>窝坝村</t>
  </si>
  <si>
    <t>2023年度西乡县杨河镇中雨村供水改造提升工程</t>
  </si>
  <si>
    <r>
      <rPr>
        <sz val="10"/>
        <rFont val="宋体"/>
        <charset val="134"/>
      </rPr>
      <t>新建10m</t>
    </r>
    <r>
      <rPr>
        <vertAlign val="superscript"/>
        <sz val="10"/>
        <rFont val="宋体"/>
        <charset val="134"/>
      </rPr>
      <t>3</t>
    </r>
    <r>
      <rPr>
        <sz val="10"/>
        <rFont val="宋体"/>
        <charset val="134"/>
      </rPr>
      <t>、50m</t>
    </r>
    <r>
      <rPr>
        <vertAlign val="superscript"/>
        <sz val="10"/>
        <rFont val="宋体"/>
        <charset val="134"/>
      </rPr>
      <t>3</t>
    </r>
    <r>
      <rPr>
        <sz val="10"/>
        <rFont val="宋体"/>
        <charset val="134"/>
      </rPr>
      <t>蓄水池各一座，2座蓄水池防渗处理，抽水设备2套，输电线路1150米，D40管道3150米</t>
    </r>
  </si>
  <si>
    <t>通过供水工程改造实施，提升农户59户160人供水保障水平，其中脱贫户19户60人；项目属于公益性资产，资产权属归杨河镇镇政府所有，镇政府明确资产管护责任人,落实管护责任。</t>
  </si>
  <si>
    <t>杨河镇</t>
  </si>
  <si>
    <t>中雨村</t>
  </si>
  <si>
    <t>2023年度西乡县沙河镇李家沟村五组供水改造提升工程</t>
  </si>
  <si>
    <t>2m直径大口井深10米、D40引水管200米、抽水设备1套</t>
  </si>
  <si>
    <t>通过供水工程改造实施，提升农户68户238人供水保障水平，其中脱贫户39户109人；项目属于公益性资产，资产权属归沙河镇镇政府所有，镇政府明确资产管护责任人,落实管护责任。</t>
  </si>
  <si>
    <t>沙河镇</t>
  </si>
  <si>
    <t>李家沟村</t>
  </si>
  <si>
    <t>2023年度西乡县堰口镇二郎村六组供水改造提升工程</t>
  </si>
  <si>
    <t>2m直径大口井深10米、D40引水管2000米、抽水设备1套</t>
  </si>
  <si>
    <t>通过供水工程改造实施，提升农户35户110人供水保障水平，其中脱贫户11户30人；项目属于公益性资产，资产权属归堰口镇镇政府所有，镇政府明确资产管护责任人,落实管护责任。</t>
  </si>
  <si>
    <t>堰口镇</t>
  </si>
  <si>
    <t>二郎村</t>
  </si>
  <si>
    <t>2023年度西乡县堰口镇三郎村四组供水改造提升工程</t>
  </si>
  <si>
    <t>小口深井100米、D40管道1000米、抽水设备1套</t>
  </si>
  <si>
    <t>通过供水工程改造实施，提升农户142户475人供水保障水平，其中脱贫户31户83人；项目属于公益性资产，资产权属归堰口镇镇政府所有，镇政府明确资产管护责任人,落实管护责任。</t>
  </si>
  <si>
    <t>三郎村</t>
  </si>
  <si>
    <t>2023年度西乡县杨河镇西营村七组供水改造提升工程</t>
  </si>
  <si>
    <r>
      <rPr>
        <sz val="10"/>
        <rFont val="宋体"/>
        <charset val="134"/>
        <scheme val="minor"/>
      </rPr>
      <t>2m直径大口井深10米、50M</t>
    </r>
    <r>
      <rPr>
        <vertAlign val="superscript"/>
        <sz val="10"/>
        <rFont val="宋体"/>
        <charset val="134"/>
      </rPr>
      <t>3</t>
    </r>
    <r>
      <rPr>
        <sz val="10"/>
        <rFont val="宋体"/>
        <charset val="134"/>
        <scheme val="minor"/>
      </rPr>
      <t>蓄水池、D63引水管350米、抽水设备</t>
    </r>
  </si>
  <si>
    <t>通过供水工程改造实施，提升农户445户1204人供水保障水平，其中脱贫户175户507人；项目属于公益性资产，资产权属归杨河镇镇政府所有，镇政府明确资产管护责任人,落实管护责任。</t>
  </si>
  <si>
    <t>西营村</t>
  </si>
  <si>
    <t>2023年度西乡县高川镇白云村供水改造提升工程</t>
  </si>
  <si>
    <t>新建水源集水池一座，D40管道600米，D32管道800米，其余两处清理泥沙，更换滤料</t>
  </si>
  <si>
    <t>通过供水工程改造实施，提升农户36户150人供水保障水平，其中脱贫户16户47人；项目属于公益性资产，资产权属归高川镇镇政府所有，镇政府明确资产管护责任人,落实管护责任。</t>
  </si>
  <si>
    <t>白云村</t>
  </si>
  <si>
    <t>2023年度西乡县大河镇大河社区集镇供水改造提升工程</t>
  </si>
  <si>
    <t>新建7米长1米高拦水低坝一座，集水池一座，D63管道1300米</t>
  </si>
  <si>
    <t>通过供水工程改造实施，提升农户467户1603人供水保障水平，其中脱贫户91户318人；项目属于公益性资产，资产权属归大河镇镇政府所有，镇政府明确资产管护责任人,落实管护责任。</t>
  </si>
  <si>
    <t>大河社区</t>
  </si>
  <si>
    <t>2023年度西乡县城北街道办青龙村三四组供水改造提升工程</t>
  </si>
  <si>
    <r>
      <rPr>
        <sz val="10"/>
        <rFont val="宋体"/>
        <charset val="134"/>
        <scheme val="minor"/>
      </rPr>
      <t>2m直径大口井深10米、、50M</t>
    </r>
    <r>
      <rPr>
        <vertAlign val="superscript"/>
        <sz val="10"/>
        <rFont val="宋体"/>
        <charset val="134"/>
      </rPr>
      <t>3</t>
    </r>
    <r>
      <rPr>
        <sz val="10"/>
        <rFont val="宋体"/>
        <charset val="134"/>
        <scheme val="minor"/>
      </rPr>
      <t>蓄水池、D63引水管1000米、机房、抽水设备1套</t>
    </r>
  </si>
  <si>
    <t>通过供水工程改造实施，提升农户升438户810人供水保障水平，其中脱贫户49户172人；项目属于公益性资产，资产权属归城北街道办所有，办事处明确资产管护责任人,落实管护责任。</t>
  </si>
  <si>
    <t>城北街道办</t>
  </si>
  <si>
    <t>青龙村</t>
  </si>
  <si>
    <t>2023年度西乡县白龙塘镇白龙社区供水巩固提升工程</t>
  </si>
  <si>
    <r>
      <rPr>
        <sz val="10"/>
        <rFont val="方正黑体_GBK"/>
        <charset val="134"/>
      </rPr>
      <t>埋设D40管道2200米，新建20m</t>
    </r>
    <r>
      <rPr>
        <vertAlign val="superscript"/>
        <sz val="10"/>
        <rFont val="方正黑体_GBK"/>
        <charset val="134"/>
      </rPr>
      <t>3</t>
    </r>
    <r>
      <rPr>
        <sz val="10"/>
        <rFont val="方正黑体_GBK"/>
        <charset val="134"/>
      </rPr>
      <t>蓄水池一座</t>
    </r>
  </si>
  <si>
    <t>通过供水工程改造实施，提升农户升32户115人供水保障水平，其中脱贫户11户31人；项目属于公益性资产，资产权属归白龙塘镇政府所有，镇政府明确资产管护责任人,落实管护责任。</t>
  </si>
  <si>
    <t>白龙社区</t>
  </si>
  <si>
    <t>四河村</t>
  </si>
  <si>
    <t>2023年度西乡县坡耕地水土流失综合治理龙王沟项目区</t>
  </si>
  <si>
    <t>完成坡改梯400亩，其中：新建石坎梯地150亩。</t>
  </si>
  <si>
    <t>提高400亩耕地生产能力，减少水土流失，改善项目实施区域内25户农户，其中脱贫户10户，项目属于公益性资产，建设完成后，资产权属归村集体所有，村集体明确资产管护责任人。</t>
  </si>
  <si>
    <t>龙王沟村</t>
  </si>
  <si>
    <t>2023年度西乡县牧马河骆家坝镇段防洪工程</t>
  </si>
  <si>
    <t>河堤治理总长1933.6米。骆家坝集镇段右岸新建护岸817.7米，左岸新建堤防40.8米，基础加固115.6 米；大兴村段左岸新建堤防 913.5米，左岸基础加固 46米。</t>
  </si>
  <si>
    <t>通过河堤治理，保护沿岸1250人生命财产安全及715亩耕地的防洪安全，其中脱贫户110户604人。项目属于公益性资产，资产权属归县河管站，制定管护措施，落实管护责任。</t>
  </si>
  <si>
    <t>骆家坝镇</t>
  </si>
  <si>
    <t>骆镇社区、大兴村</t>
  </si>
  <si>
    <t>2023年度西乡县牧马河峡口、白龙镇段防洪工程</t>
  </si>
  <si>
    <t>河堤治理总长1617米。峡口镇江榜村段左岸新建护岸994米，白龙塘镇白龙社区段左岸新建护岸623米。</t>
  </si>
  <si>
    <t>通过河堤治理，保护4243人群众生命财产及600亩农田防洪安全，其中脱贫户134户1135人。项目属于公益性资产，资产权属归县河管站，制定管护措施，落实管护责任。</t>
  </si>
  <si>
    <t>峡口镇；白龙镇</t>
  </si>
  <si>
    <t>白岩村
江塝村
白龙社区</t>
  </si>
  <si>
    <t>2023年度西乡县沙河沙河社区-洋溪村段防洪工程</t>
  </si>
  <si>
    <t>河堤治理总长1829.4米。沙河社区堤防治理244.6米，其中左岸新建堤防120米，右岸新建堤防124.6米；男儿坝村左岸堤防治理715.8米，新建潜坝1座；洋溪村右岸堤防治理869米，新建潜坝3座。</t>
  </si>
  <si>
    <t>通过河堤治理，保护沿岸2300人生产财产及331亩农田防洪安全，其中脱贫户95户380人。项目属于公益性资产，资产权属归县河管站，制定管护措施，落实管护责任。</t>
  </si>
  <si>
    <t>沙河社区
男儿坝村
洋溪村</t>
  </si>
  <si>
    <t>2023年西乡县马鞍堰灌区维修养护项目</t>
  </si>
  <si>
    <t>灌区水毁修复27处；清理垮方及大石12处；渠道杂灌淤积清理，其中干渠74.6公里、支渠80.93公里、干支直开斗渠36.99公里</t>
  </si>
  <si>
    <t>通过维护灌区农田灌溉用水管理条件，合理调配水资源，节约用水100万立米，带动10户脱贫户发展经济作物，改善灌溉面积1000亩，其中脱贫户50户受益。形成资产权属归县马鞍堰灌溉管理局，制定管护措施，落实管护责任。</t>
  </si>
  <si>
    <t>峡口镇等5个镇办</t>
  </si>
  <si>
    <t>狮庄等55个村</t>
  </si>
  <si>
    <t>2023年度西乡县水库维修养护项目</t>
  </si>
  <si>
    <t>对全县15座水库清淤、对水库放水、泄水等设施进行维修养护。</t>
  </si>
  <si>
    <t>保障水库应急抢险和下游4700余人生命财产安全及630余亩农田灌溉，其中：205户530人脱贫人口受益。资产归水库所在镇政府，制定管护措施，落实管护责任。</t>
  </si>
  <si>
    <t>城北街道办事处，子午镇</t>
  </si>
  <si>
    <t>十里村
回龙村</t>
  </si>
  <si>
    <t>2023年度西乡县私渡镇红星村河堤治理工程项目</t>
  </si>
  <si>
    <t>1.红星村河堤治理新建河提150米，平均高2.5米。
2.红星村河堤恢复长204米。</t>
  </si>
  <si>
    <t>全村受益382户农户，其中脱贫户35户，提升村民交通便利和安全生产，形成项目资产归村集体所有，制定管护措施，落实管护责任。</t>
  </si>
  <si>
    <t>私渡镇</t>
  </si>
  <si>
    <t>红星村</t>
  </si>
  <si>
    <t>支持项目施工等环节</t>
  </si>
  <si>
    <t>2023年西乡县中部片区农村规模化供水工程</t>
  </si>
  <si>
    <t>新购置安装输水管道4000米。其中DN800球磨铸铁管约200米，DN800钢管约200米，DN700球磨铸铁管约1400米，DN600球磨铸铁管约1600米，DN500球磨铸铁管600米。</t>
  </si>
  <si>
    <t>2023年8月-12月</t>
  </si>
  <si>
    <t>通过规模化集中供水，巩固提升峡口镇等6个镇27个村19.25万农村群众用水问题，其中脱贫户1.57万人。形成国有资产，资产权属归项目镇政府所有，明确资产管护责任人。</t>
  </si>
  <si>
    <t>峡口镇、柳树镇、杨河镇、堰口镇、城北城南街道办</t>
  </si>
  <si>
    <t>27个行政村</t>
  </si>
  <si>
    <t>水利局（西乡县国有资产投资集团有限公司）</t>
  </si>
  <si>
    <t>支持项目
施工等环节</t>
  </si>
  <si>
    <t>2023年度西乡县石峡水库除险加固工程</t>
  </si>
  <si>
    <t>大坝加固、溢洪道加固、放水设施加固及其它工程。</t>
  </si>
  <si>
    <t>通过对水库除险加固，改善项目区农田灌溉、人畜饮水条件，89户农户受益，改善灌溉面积495亩。项目属于公益性资产，资产权属归沙河镇政府所有，明确资产管护责任人。</t>
  </si>
  <si>
    <t>2023年度西乡县杨河镇峰坦村关口河生态清洁小流域水土流失综合治理项目</t>
  </si>
  <si>
    <t>完成坡改梯2.16hm²，田间道路449米，整修堰塘1座，治理河堤1300米，排灌沟渠341m，栽植经济林2000株，购置灭蚊灯150盏。</t>
  </si>
  <si>
    <t>项目建成后，可有效提高耕地生产能力，修复生态，减少水土流失，改善项目区122户农户生产生活条件，其中脱贫户20户。项目属于公益性资产，建设完成后，资产权属归村集体所有，村集体明确资产管护责任人。</t>
  </si>
  <si>
    <t>峰坦村</t>
  </si>
  <si>
    <t>资金渠道调整：调整前使用涉农整合资金755万元，调整为使用中央财政衔接资金163.69万元，整合资金591.31万元。</t>
  </si>
</sst>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 numFmtId="178" formatCode="0.0_ "/>
  </numFmts>
  <fonts count="39">
    <font>
      <sz val="11"/>
      <color theme="1"/>
      <name val="宋体"/>
      <charset val="134"/>
      <scheme val="minor"/>
    </font>
    <font>
      <sz val="14"/>
      <name val="黑体"/>
      <charset val="134"/>
    </font>
    <font>
      <sz val="11"/>
      <name val="宋体"/>
      <charset val="134"/>
      <scheme val="minor"/>
    </font>
    <font>
      <sz val="10"/>
      <name val="宋体"/>
      <charset val="134"/>
      <scheme val="minor"/>
    </font>
    <font>
      <sz val="10"/>
      <name val="宋体"/>
      <charset val="134"/>
    </font>
    <font>
      <sz val="22"/>
      <name val="方正小标宋简体"/>
      <charset val="134"/>
    </font>
    <font>
      <b/>
      <sz val="11"/>
      <name val="宋体"/>
      <charset val="134"/>
      <scheme val="minor"/>
    </font>
    <font>
      <b/>
      <sz val="10"/>
      <name val="宋体"/>
      <charset val="134"/>
      <scheme val="minor"/>
    </font>
    <font>
      <sz val="9"/>
      <name val="宋体"/>
      <charset val="134"/>
    </font>
    <font>
      <sz val="10"/>
      <name val="方正黑体_GBK"/>
      <charset val="134"/>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rgb="FF000000"/>
      <name val="等线"/>
      <charset val="134"/>
    </font>
    <font>
      <sz val="11"/>
      <name val="等线"/>
      <charset val="134"/>
    </font>
    <font>
      <sz val="10"/>
      <name val="Arial"/>
      <charset val="134"/>
    </font>
    <font>
      <sz val="11"/>
      <color indexed="8"/>
      <name val="宋体"/>
      <charset val="134"/>
    </font>
    <font>
      <sz val="12"/>
      <name val="宋体"/>
      <charset val="134"/>
    </font>
    <font>
      <sz val="11"/>
      <color theme="1"/>
      <name val="等线"/>
      <charset val="134"/>
    </font>
    <font>
      <sz val="10"/>
      <name val="Helv"/>
      <charset val="134"/>
    </font>
    <font>
      <vertAlign val="superscript"/>
      <sz val="10"/>
      <name val="宋体"/>
      <charset val="134"/>
    </font>
    <font>
      <vertAlign val="superscript"/>
      <sz val="10"/>
      <name val="方正黑体_GBK"/>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10"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1" applyNumberFormat="0" applyFill="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8" fillId="0" borderId="0" applyNumberFormat="0" applyFill="0" applyBorder="0" applyAlignment="0" applyProtection="0">
      <alignment vertical="center"/>
    </xf>
    <xf numFmtId="0" fontId="19" fillId="4" borderId="13" applyNumberFormat="0" applyAlignment="0" applyProtection="0">
      <alignment vertical="center"/>
    </xf>
    <xf numFmtId="0" fontId="20" fillId="5" borderId="14" applyNumberFormat="0" applyAlignment="0" applyProtection="0">
      <alignment vertical="center"/>
    </xf>
    <xf numFmtId="0" fontId="21" fillId="5" borderId="13" applyNumberFormat="0" applyAlignment="0" applyProtection="0">
      <alignment vertical="center"/>
    </xf>
    <xf numFmtId="0" fontId="22" fillId="6" borderId="15" applyNumberFormat="0" applyAlignment="0" applyProtection="0">
      <alignment vertical="center"/>
    </xf>
    <xf numFmtId="0" fontId="23" fillId="0" borderId="16" applyNumberFormat="0" applyFill="0" applyAlignment="0" applyProtection="0">
      <alignment vertical="center"/>
    </xf>
    <xf numFmtId="0" fontId="24" fillId="0" borderId="17"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xf numFmtId="0" fontId="30" fillId="0" borderId="0">
      <alignment vertical="center"/>
    </xf>
    <xf numFmtId="0" fontId="31" fillId="0" borderId="0">
      <alignment vertical="center"/>
    </xf>
    <xf numFmtId="0" fontId="32" fillId="0" borderId="0"/>
    <xf numFmtId="0" fontId="33" fillId="0" borderId="0">
      <protection locked="0"/>
    </xf>
    <xf numFmtId="0" fontId="0" fillId="0" borderId="0"/>
    <xf numFmtId="0" fontId="33" fillId="0" borderId="0" applyProtection="0">
      <alignment vertical="center"/>
    </xf>
    <xf numFmtId="0" fontId="34" fillId="0" borderId="0">
      <alignment vertical="center"/>
    </xf>
    <xf numFmtId="0" fontId="34" fillId="0" borderId="0">
      <alignment horizontal="center" vertical="center" wrapText="1"/>
    </xf>
    <xf numFmtId="0" fontId="35" fillId="0" borderId="0">
      <alignment vertical="center"/>
    </xf>
    <xf numFmtId="0" fontId="36" fillId="0" borderId="0"/>
    <xf numFmtId="0" fontId="34" fillId="0" borderId="0"/>
    <xf numFmtId="0" fontId="33" fillId="0" borderId="0">
      <alignment vertical="center"/>
    </xf>
    <xf numFmtId="0" fontId="34" fillId="0" borderId="0">
      <alignment vertical="center"/>
    </xf>
    <xf numFmtId="0" fontId="34" fillId="0" borderId="0">
      <alignment vertical="center"/>
    </xf>
  </cellStyleXfs>
  <cellXfs count="62">
    <xf numFmtId="0" fontId="0" fillId="0" borderId="0" xfId="0">
      <alignment vertical="center"/>
    </xf>
    <xf numFmtId="176" fontId="1" fillId="0" borderId="0" xfId="0" applyNumberFormat="1" applyFont="1" applyFill="1" applyAlignment="1">
      <alignment horizontal="left" vertical="center"/>
    </xf>
    <xf numFmtId="176" fontId="2" fillId="0" borderId="0" xfId="0" applyNumberFormat="1" applyFont="1" applyFill="1" applyAlignment="1">
      <alignment horizontal="left" vertical="center"/>
    </xf>
    <xf numFmtId="0" fontId="3" fillId="0" borderId="0" xfId="61" applyNumberFormat="1" applyFont="1" applyFill="1" applyAlignment="1">
      <alignment horizontal="center" vertical="center" wrapText="1"/>
    </xf>
    <xf numFmtId="0" fontId="4" fillId="0" borderId="0" xfId="61" applyFont="1" applyFill="1" applyAlignment="1">
      <alignment horizontal="center" vertical="center"/>
    </xf>
    <xf numFmtId="0" fontId="4" fillId="0" borderId="0" xfId="61" applyFont="1" applyFill="1">
      <alignment vertical="center"/>
    </xf>
    <xf numFmtId="0" fontId="4" fillId="0" borderId="0" xfId="61" applyFont="1" applyFill="1" applyAlignment="1">
      <alignment horizontal="center" vertical="center" wrapText="1"/>
    </xf>
    <xf numFmtId="176" fontId="5" fillId="0" borderId="0" xfId="0" applyNumberFormat="1" applyFont="1" applyFill="1" applyAlignment="1">
      <alignment horizontal="center" vertical="center"/>
    </xf>
    <xf numFmtId="176" fontId="6"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176" fontId="6" fillId="0" borderId="5" xfId="0" applyNumberFormat="1" applyFont="1" applyFill="1" applyBorder="1" applyAlignment="1">
      <alignment horizontal="center" vertical="center" wrapText="1"/>
    </xf>
    <xf numFmtId="176" fontId="6" fillId="0" borderId="6" xfId="0" applyNumberFormat="1" applyFont="1" applyFill="1" applyBorder="1" applyAlignment="1">
      <alignment horizontal="center" vertical="center" wrapText="1"/>
    </xf>
    <xf numFmtId="176" fontId="6" fillId="0" borderId="0" xfId="0" applyNumberFormat="1" applyFont="1" applyFill="1" applyAlignment="1">
      <alignment horizontal="center" vertical="center" wrapText="1"/>
    </xf>
    <xf numFmtId="0" fontId="7" fillId="0" borderId="7" xfId="0" applyFont="1" applyFill="1" applyBorder="1" applyAlignment="1">
      <alignment horizontal="center" vertical="center" wrapText="1"/>
    </xf>
    <xf numFmtId="176" fontId="6" fillId="0" borderId="8"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176" fontId="6" fillId="0" borderId="1" xfId="0" applyNumberFormat="1" applyFont="1" applyFill="1" applyBorder="1" applyAlignment="1">
      <alignment vertical="center" wrapText="1"/>
    </xf>
    <xf numFmtId="177" fontId="8"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9"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49" fontId="3" fillId="0" borderId="1" xfId="0" applyNumberFormat="1" applyFont="1" applyFill="1" applyBorder="1" applyAlignment="1">
      <alignment horizontal="left" vertical="center" wrapText="1"/>
    </xf>
    <xf numFmtId="177" fontId="4" fillId="0" borderId="1" xfId="0" applyNumberFormat="1" applyFont="1" applyFill="1" applyBorder="1" applyAlignment="1">
      <alignment horizontal="left" vertical="center" wrapText="1"/>
    </xf>
    <xf numFmtId="0" fontId="7"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xf>
    <xf numFmtId="0" fontId="2" fillId="0" borderId="0" xfId="0" applyFont="1" applyFill="1">
      <alignment vertical="center"/>
    </xf>
    <xf numFmtId="0" fontId="7" fillId="0" borderId="9" xfId="0" applyFont="1" applyFill="1" applyBorder="1" applyAlignment="1">
      <alignment horizontal="center" vertical="center"/>
    </xf>
    <xf numFmtId="176" fontId="7" fillId="0" borderId="2" xfId="0" applyNumberFormat="1" applyFont="1" applyFill="1" applyBorder="1" applyAlignment="1">
      <alignment horizontal="center" vertical="center" wrapText="1"/>
    </xf>
    <xf numFmtId="176" fontId="7" fillId="0" borderId="5" xfId="0" applyNumberFormat="1" applyFont="1" applyFill="1" applyBorder="1" applyAlignment="1">
      <alignment horizontal="center" vertical="center" wrapText="1"/>
    </xf>
    <xf numFmtId="176" fontId="7" fillId="0" borderId="8" xfId="0" applyNumberFormat="1" applyFont="1" applyFill="1" applyBorder="1" applyAlignment="1">
      <alignment horizontal="center" vertical="center" wrapText="1"/>
    </xf>
    <xf numFmtId="0" fontId="2" fillId="0" borderId="1" xfId="0" applyFont="1" applyFill="1" applyBorder="1">
      <alignment vertical="center"/>
    </xf>
    <xf numFmtId="0" fontId="2" fillId="0" borderId="0" xfId="0" applyFont="1" applyFill="1" applyAlignment="1">
      <alignment horizontal="center" vertical="center"/>
    </xf>
    <xf numFmtId="0" fontId="7" fillId="0" borderId="3" xfId="0" applyFont="1" applyFill="1" applyBorder="1" applyAlignment="1">
      <alignment horizontal="center" vertical="center"/>
    </xf>
    <xf numFmtId="178" fontId="8" fillId="0" borderId="1" xfId="0" applyNumberFormat="1" applyFont="1" applyFill="1" applyBorder="1" applyAlignment="1">
      <alignment horizontal="center" vertical="center" wrapText="1"/>
    </xf>
    <xf numFmtId="0" fontId="4" fillId="0" borderId="8"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4" fillId="2"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3" fillId="0" borderId="0" xfId="0" applyFont="1" applyFill="1">
      <alignment vertical="center"/>
    </xf>
    <xf numFmtId="176" fontId="2" fillId="0" borderId="0" xfId="0" applyNumberFormat="1" applyFont="1" applyFill="1">
      <alignment vertical="center"/>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xf>
  </cellXfs>
  <cellStyles count="6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6" xfId="49"/>
    <cellStyle name="常规 5 2" xfId="50"/>
    <cellStyle name="常规 12" xfId="51"/>
    <cellStyle name="常规_农业局" xfId="52"/>
    <cellStyle name="常规 2 2 2" xfId="53"/>
    <cellStyle name="常规 2_2-1统计表_1" xfId="54"/>
    <cellStyle name="常规 2 2" xfId="55"/>
    <cellStyle name="常规 14" xfId="56"/>
    <cellStyle name="常规 12 2" xfId="57"/>
    <cellStyle name="常规 17 2 2" xfId="58"/>
    <cellStyle name="常规 2" xfId="59"/>
    <cellStyle name="常规 2_附件2___年___省（自治区、直辖市）贫困县统筹整合使用财政涉农资金进度情况统计表+(2)_附件2___年___省（自治区、直辖市）贫困县统筹整合使用财政涉农资金进度情况统计表+(2)_整合资金涉及部门表" xfId="60"/>
    <cellStyle name="常规 3" xfId="61"/>
    <cellStyle name="常规_附件1-5" xfId="6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7"/>
  <sheetViews>
    <sheetView view="pageBreakPreview" zoomScaleNormal="90" workbookViewId="0">
      <selection activeCell="N7" sqref="N7"/>
    </sheetView>
  </sheetViews>
  <sheetFormatPr defaultColWidth="9" defaultRowHeight="21.95" customHeight="1" outlineLevelRow="6"/>
  <cols>
    <col min="1" max="1" width="5.75833333333333" style="59" customWidth="1"/>
    <col min="2" max="2" width="18.8833333333333" style="60" customWidth="1"/>
    <col min="3" max="4" width="18.6083333333333" style="60" customWidth="1"/>
    <col min="5" max="5" width="9.71666666666667" style="60" customWidth="1"/>
    <col min="6" max="6" width="17.5" style="60" customWidth="1"/>
    <col min="7" max="7" width="7.64166666666667" style="40" customWidth="1"/>
    <col min="8" max="8" width="9.99166666666667" style="40" customWidth="1"/>
    <col min="9" max="10" width="8.2" style="40" customWidth="1"/>
    <col min="11" max="11" width="6.1" style="40" customWidth="1"/>
    <col min="12" max="12" width="7.21666666666667" style="40" customWidth="1"/>
    <col min="13" max="13" width="8.2" style="40" customWidth="1"/>
    <col min="14" max="14" width="4.58333333333333" style="40" customWidth="1"/>
    <col min="15" max="15" width="4.58333333333333" style="60" customWidth="1"/>
    <col min="16" max="17" width="4.58333333333333" style="40" customWidth="1"/>
    <col min="18" max="16384" width="9" style="40"/>
  </cols>
  <sheetData>
    <row r="1" ht="25" customHeight="1" spans="1:16">
      <c r="A1" s="1" t="s">
        <v>0</v>
      </c>
      <c r="B1" s="1"/>
      <c r="C1" s="3"/>
      <c r="D1" s="3"/>
      <c r="E1" s="3"/>
      <c r="F1" s="3"/>
      <c r="G1" s="5"/>
      <c r="H1" s="5"/>
      <c r="I1" s="5"/>
      <c r="J1" s="5"/>
      <c r="K1" s="5"/>
      <c r="L1" s="5"/>
      <c r="M1" s="5"/>
      <c r="N1" s="5"/>
      <c r="O1" s="6"/>
      <c r="P1" s="5"/>
    </row>
    <row r="2" ht="60" customHeight="1" spans="1:21">
      <c r="A2" s="7" t="s">
        <v>1</v>
      </c>
      <c r="B2" s="7"/>
      <c r="C2" s="7"/>
      <c r="D2" s="7"/>
      <c r="E2" s="7"/>
      <c r="F2" s="7"/>
      <c r="G2" s="7"/>
      <c r="H2" s="7"/>
      <c r="I2" s="7"/>
      <c r="J2" s="7"/>
      <c r="K2" s="7"/>
      <c r="L2" s="7"/>
      <c r="M2" s="7"/>
      <c r="N2" s="7"/>
      <c r="O2" s="7"/>
      <c r="P2" s="7"/>
      <c r="Q2" s="7"/>
      <c r="R2" s="7"/>
      <c r="S2" s="7"/>
      <c r="T2" s="7"/>
      <c r="U2" s="7"/>
    </row>
    <row r="3" s="46" customFormat="1" customHeight="1" spans="1:21">
      <c r="A3" s="8" t="s">
        <v>2</v>
      </c>
      <c r="B3" s="8" t="s">
        <v>3</v>
      </c>
      <c r="C3" s="8" t="s">
        <v>4</v>
      </c>
      <c r="D3" s="8" t="s">
        <v>5</v>
      </c>
      <c r="E3" s="9" t="s">
        <v>6</v>
      </c>
      <c r="F3" s="10" t="s">
        <v>7</v>
      </c>
      <c r="G3" s="10" t="s">
        <v>8</v>
      </c>
      <c r="H3" s="47" t="s">
        <v>9</v>
      </c>
      <c r="I3" s="13"/>
      <c r="J3" s="13"/>
      <c r="K3" s="13"/>
      <c r="L3" s="13"/>
      <c r="M3" s="13"/>
      <c r="N3" s="13"/>
      <c r="O3" s="13"/>
      <c r="P3" s="13"/>
      <c r="Q3" s="41"/>
      <c r="R3" s="8" t="s">
        <v>10</v>
      </c>
      <c r="S3" s="8" t="s">
        <v>11</v>
      </c>
      <c r="T3" s="10" t="s">
        <v>12</v>
      </c>
      <c r="U3" s="9" t="s">
        <v>13</v>
      </c>
    </row>
    <row r="4" s="46" customFormat="1" ht="15" customHeight="1" spans="1:21">
      <c r="A4" s="8"/>
      <c r="B4" s="8"/>
      <c r="C4" s="8"/>
      <c r="D4" s="8"/>
      <c r="E4" s="9"/>
      <c r="F4" s="14"/>
      <c r="G4" s="14"/>
      <c r="H4" s="36" t="s">
        <v>14</v>
      </c>
      <c r="I4" s="36" t="s">
        <v>15</v>
      </c>
      <c r="J4" s="36"/>
      <c r="K4" s="36"/>
      <c r="L4" s="36"/>
      <c r="M4" s="36"/>
      <c r="N4" s="36"/>
      <c r="O4" s="36"/>
      <c r="P4" s="36"/>
      <c r="Q4" s="36" t="s">
        <v>16</v>
      </c>
      <c r="R4" s="8"/>
      <c r="S4" s="8"/>
      <c r="T4" s="14"/>
      <c r="U4" s="9"/>
    </row>
    <row r="5" s="40" customFormat="1" ht="74" customHeight="1" spans="1:21">
      <c r="A5" s="8"/>
      <c r="B5" s="8"/>
      <c r="C5" s="8"/>
      <c r="D5" s="8"/>
      <c r="E5" s="9"/>
      <c r="F5" s="18"/>
      <c r="G5" s="18"/>
      <c r="H5" s="36"/>
      <c r="I5" s="36" t="s">
        <v>14</v>
      </c>
      <c r="J5" s="36" t="s">
        <v>17</v>
      </c>
      <c r="K5" s="36" t="s">
        <v>18</v>
      </c>
      <c r="L5" s="36" t="s">
        <v>19</v>
      </c>
      <c r="M5" s="36" t="s">
        <v>20</v>
      </c>
      <c r="N5" s="36" t="s">
        <v>21</v>
      </c>
      <c r="O5" s="36" t="s">
        <v>22</v>
      </c>
      <c r="P5" s="36" t="s">
        <v>23</v>
      </c>
      <c r="Q5" s="36"/>
      <c r="R5" s="8"/>
      <c r="S5" s="8"/>
      <c r="T5" s="18"/>
      <c r="U5" s="9"/>
    </row>
    <row r="6" s="58" customFormat="1" ht="45" customHeight="1" spans="1:21">
      <c r="A6" s="19"/>
      <c r="B6" s="20" t="s">
        <v>24</v>
      </c>
      <c r="C6" s="20"/>
      <c r="D6" s="20"/>
      <c r="E6" s="20"/>
      <c r="F6" s="21"/>
      <c r="G6" s="20"/>
      <c r="H6" s="22">
        <f>SUM(H7:H7)</f>
        <v>1276.25</v>
      </c>
      <c r="I6" s="48">
        <f>SUM(I7:I7)</f>
        <v>1276.25</v>
      </c>
      <c r="J6" s="48">
        <f>SUM(J7:J7)</f>
        <v>1176.25</v>
      </c>
      <c r="K6" s="22"/>
      <c r="L6" s="37">
        <f>SUM(L7:L7)</f>
        <v>100</v>
      </c>
      <c r="M6" s="22"/>
      <c r="N6" s="22"/>
      <c r="O6" s="22"/>
      <c r="P6" s="22"/>
      <c r="Q6" s="37"/>
      <c r="R6" s="20"/>
      <c r="S6" s="45"/>
      <c r="T6" s="38">
        <f>SUM(T7:T7)</f>
        <v>172.05</v>
      </c>
      <c r="U6" s="45"/>
    </row>
    <row r="7" s="58" customFormat="1" ht="301" customHeight="1" spans="1:21">
      <c r="A7" s="23">
        <v>1</v>
      </c>
      <c r="B7" s="27" t="s">
        <v>25</v>
      </c>
      <c r="C7" s="27" t="s">
        <v>26</v>
      </c>
      <c r="D7" s="27" t="s">
        <v>27</v>
      </c>
      <c r="E7" s="38" t="s">
        <v>28</v>
      </c>
      <c r="F7" s="27" t="s">
        <v>29</v>
      </c>
      <c r="G7" s="20" t="s">
        <v>30</v>
      </c>
      <c r="H7" s="33">
        <v>1276.25</v>
      </c>
      <c r="I7" s="33">
        <v>1276.25</v>
      </c>
      <c r="J7" s="45">
        <v>1176.25</v>
      </c>
      <c r="K7" s="45"/>
      <c r="L7" s="61">
        <v>100</v>
      </c>
      <c r="M7" s="39"/>
      <c r="N7" s="33"/>
      <c r="O7" s="33"/>
      <c r="P7" s="33"/>
      <c r="Q7" s="20"/>
      <c r="R7" s="20" t="s">
        <v>31</v>
      </c>
      <c r="S7" s="20" t="s">
        <v>32</v>
      </c>
      <c r="T7" s="33">
        <v>172.05</v>
      </c>
      <c r="U7" s="20" t="s">
        <v>33</v>
      </c>
    </row>
  </sheetData>
  <mergeCells count="17">
    <mergeCell ref="A1:B1"/>
    <mergeCell ref="A2:U2"/>
    <mergeCell ref="H3:Q3"/>
    <mergeCell ref="I4:P4"/>
    <mergeCell ref="A3:A5"/>
    <mergeCell ref="B3:B5"/>
    <mergeCell ref="C3:C5"/>
    <mergeCell ref="D3:D5"/>
    <mergeCell ref="E3:E5"/>
    <mergeCell ref="F3:F5"/>
    <mergeCell ref="G3:G5"/>
    <mergeCell ref="H4:H5"/>
    <mergeCell ref="Q4:Q5"/>
    <mergeCell ref="R3:R5"/>
    <mergeCell ref="S3:S5"/>
    <mergeCell ref="T3:T5"/>
    <mergeCell ref="U3:U5"/>
  </mergeCells>
  <printOptions horizontalCentered="1"/>
  <pageMargins left="0.196527777777778" right="0.393055555555556" top="0.550694444444444" bottom="0.550694444444444" header="0.314583333333333" footer="0.393055555555556"/>
  <pageSetup paperSize="9" scale="72" fitToHeight="0" orientation="landscape"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7"/>
  <sheetViews>
    <sheetView view="pageBreakPreview" zoomScaleNormal="100" workbookViewId="0">
      <selection activeCell="R6" sqref="R6"/>
    </sheetView>
  </sheetViews>
  <sheetFormatPr defaultColWidth="9" defaultRowHeight="13.5" outlineLevelRow="6"/>
  <cols>
    <col min="2" max="2" width="12.875" customWidth="1"/>
    <col min="3" max="3" width="13.625" customWidth="1"/>
    <col min="4" max="4" width="12.125" customWidth="1"/>
    <col min="5" max="5" width="7.875" customWidth="1"/>
    <col min="6" max="6" width="26.125" customWidth="1"/>
    <col min="8" max="8" width="6.75" customWidth="1"/>
    <col min="9" max="9" width="7.25" customWidth="1"/>
    <col min="10" max="10" width="6.625" customWidth="1"/>
    <col min="11" max="16" width="6.875" customWidth="1"/>
    <col min="17" max="17" width="7.25" customWidth="1"/>
  </cols>
  <sheetData>
    <row r="1" ht="18.75" spans="1:21">
      <c r="A1" s="1" t="s">
        <v>34</v>
      </c>
      <c r="B1" s="1"/>
      <c r="C1" s="3"/>
      <c r="D1" s="3"/>
      <c r="E1" s="3"/>
      <c r="F1" s="3"/>
      <c r="G1" s="5"/>
      <c r="H1" s="5"/>
      <c r="I1" s="5"/>
      <c r="J1" s="5"/>
      <c r="K1" s="5"/>
      <c r="L1" s="5"/>
      <c r="M1" s="5"/>
      <c r="N1" s="5"/>
      <c r="O1" s="6"/>
      <c r="P1" s="5"/>
      <c r="Q1" s="40"/>
      <c r="R1" s="40"/>
      <c r="S1" s="40"/>
      <c r="T1" s="40"/>
      <c r="U1" s="40"/>
    </row>
    <row r="2" ht="28.5" spans="1:21">
      <c r="A2" s="7" t="s">
        <v>35</v>
      </c>
      <c r="B2" s="7"/>
      <c r="C2" s="7"/>
      <c r="D2" s="7"/>
      <c r="E2" s="7"/>
      <c r="F2" s="7"/>
      <c r="G2" s="7"/>
      <c r="H2" s="7"/>
      <c r="I2" s="7"/>
      <c r="J2" s="7"/>
      <c r="K2" s="7"/>
      <c r="L2" s="7"/>
      <c r="M2" s="7"/>
      <c r="N2" s="7"/>
      <c r="O2" s="7"/>
      <c r="P2" s="7"/>
      <c r="Q2" s="7"/>
      <c r="R2" s="7"/>
      <c r="S2" s="7"/>
      <c r="T2" s="7"/>
      <c r="U2" s="7"/>
    </row>
    <row r="3" ht="39" customHeight="1" spans="1:21">
      <c r="A3" s="8" t="s">
        <v>2</v>
      </c>
      <c r="B3" s="8" t="s">
        <v>3</v>
      </c>
      <c r="C3" s="8" t="s">
        <v>4</v>
      </c>
      <c r="D3" s="8" t="s">
        <v>5</v>
      </c>
      <c r="E3" s="9" t="s">
        <v>6</v>
      </c>
      <c r="F3" s="10" t="s">
        <v>7</v>
      </c>
      <c r="G3" s="10" t="s">
        <v>8</v>
      </c>
      <c r="H3" s="47" t="s">
        <v>9</v>
      </c>
      <c r="I3" s="13"/>
      <c r="J3" s="13"/>
      <c r="K3" s="13"/>
      <c r="L3" s="13"/>
      <c r="M3" s="13"/>
      <c r="N3" s="13"/>
      <c r="O3" s="13"/>
      <c r="P3" s="13"/>
      <c r="Q3" s="41"/>
      <c r="R3" s="8" t="s">
        <v>10</v>
      </c>
      <c r="S3" s="8" t="s">
        <v>11</v>
      </c>
      <c r="T3" s="10" t="s">
        <v>12</v>
      </c>
      <c r="U3" s="9" t="s">
        <v>13</v>
      </c>
    </row>
    <row r="4" ht="39" customHeight="1" spans="1:21">
      <c r="A4" s="8"/>
      <c r="B4" s="8"/>
      <c r="C4" s="8"/>
      <c r="D4" s="8"/>
      <c r="E4" s="9"/>
      <c r="F4" s="14"/>
      <c r="G4" s="14"/>
      <c r="H4" s="36" t="s">
        <v>14</v>
      </c>
      <c r="I4" s="36" t="s">
        <v>15</v>
      </c>
      <c r="J4" s="36"/>
      <c r="K4" s="36"/>
      <c r="L4" s="36"/>
      <c r="M4" s="36"/>
      <c r="N4" s="36"/>
      <c r="O4" s="36"/>
      <c r="P4" s="36"/>
      <c r="Q4" s="36" t="s">
        <v>16</v>
      </c>
      <c r="R4" s="8"/>
      <c r="S4" s="8"/>
      <c r="T4" s="14"/>
      <c r="U4" s="9"/>
    </row>
    <row r="5" ht="39" customHeight="1" spans="1:21">
      <c r="A5" s="8"/>
      <c r="B5" s="8"/>
      <c r="C5" s="8"/>
      <c r="D5" s="8"/>
      <c r="E5" s="9"/>
      <c r="F5" s="18"/>
      <c r="G5" s="18"/>
      <c r="H5" s="36"/>
      <c r="I5" s="36" t="s">
        <v>14</v>
      </c>
      <c r="J5" s="36" t="s">
        <v>17</v>
      </c>
      <c r="K5" s="36" t="s">
        <v>18</v>
      </c>
      <c r="L5" s="36" t="s">
        <v>19</v>
      </c>
      <c r="M5" s="36" t="s">
        <v>20</v>
      </c>
      <c r="N5" s="36" t="s">
        <v>21</v>
      </c>
      <c r="O5" s="36" t="s">
        <v>22</v>
      </c>
      <c r="P5" s="36" t="s">
        <v>23</v>
      </c>
      <c r="Q5" s="36"/>
      <c r="R5" s="8"/>
      <c r="S5" s="8"/>
      <c r="T5" s="18"/>
      <c r="U5" s="9"/>
    </row>
    <row r="6" ht="56" customHeight="1" spans="1:21">
      <c r="A6" s="19"/>
      <c r="B6" s="20" t="s">
        <v>24</v>
      </c>
      <c r="C6" s="20"/>
      <c r="D6" s="20"/>
      <c r="E6" s="20"/>
      <c r="F6" s="21"/>
      <c r="G6" s="20"/>
      <c r="H6" s="22">
        <f t="shared" ref="H6:J6" si="0">SUM(H7:H7)</f>
        <v>375</v>
      </c>
      <c r="I6" s="48">
        <f t="shared" si="0"/>
        <v>375</v>
      </c>
      <c r="J6" s="48">
        <f t="shared" si="0"/>
        <v>375</v>
      </c>
      <c r="K6" s="22"/>
      <c r="L6" s="37">
        <f>SUM(L7:L7)</f>
        <v>0</v>
      </c>
      <c r="M6" s="22"/>
      <c r="N6" s="22"/>
      <c r="O6" s="22"/>
      <c r="P6" s="22"/>
      <c r="Q6" s="37"/>
      <c r="R6" s="20"/>
      <c r="S6" s="45"/>
      <c r="T6" s="38">
        <f>SUM(T7:T7)</f>
        <v>-475</v>
      </c>
      <c r="U6" s="45"/>
    </row>
    <row r="7" ht="263" customHeight="1" spans="1:21">
      <c r="A7" s="23">
        <v>1</v>
      </c>
      <c r="B7" s="54" t="s">
        <v>36</v>
      </c>
      <c r="C7" s="55" t="s">
        <v>37</v>
      </c>
      <c r="D7" s="27" t="s">
        <v>38</v>
      </c>
      <c r="E7" s="38" t="s">
        <v>28</v>
      </c>
      <c r="F7" s="56" t="s">
        <v>39</v>
      </c>
      <c r="G7" s="54" t="s">
        <v>40</v>
      </c>
      <c r="H7" s="54">
        <v>375</v>
      </c>
      <c r="I7" s="33">
        <v>375</v>
      </c>
      <c r="J7" s="45">
        <v>375</v>
      </c>
      <c r="K7" s="45"/>
      <c r="L7" s="45"/>
      <c r="M7" s="39"/>
      <c r="N7" s="33"/>
      <c r="O7" s="33"/>
      <c r="P7" s="33"/>
      <c r="Q7" s="20"/>
      <c r="R7" s="54" t="s">
        <v>41</v>
      </c>
      <c r="S7" s="57" t="s">
        <v>42</v>
      </c>
      <c r="T7" s="33">
        <v>-475</v>
      </c>
      <c r="U7" s="54" t="s">
        <v>43</v>
      </c>
    </row>
  </sheetData>
  <mergeCells count="17">
    <mergeCell ref="A1:B1"/>
    <mergeCell ref="A2:U2"/>
    <mergeCell ref="H3:Q3"/>
    <mergeCell ref="I4:P4"/>
    <mergeCell ref="A3:A5"/>
    <mergeCell ref="B3:B5"/>
    <mergeCell ref="C3:C5"/>
    <mergeCell ref="D3:D5"/>
    <mergeCell ref="E3:E5"/>
    <mergeCell ref="F3:F5"/>
    <mergeCell ref="G3:G5"/>
    <mergeCell ref="H4:H5"/>
    <mergeCell ref="Q4:Q5"/>
    <mergeCell ref="R3:R5"/>
    <mergeCell ref="S3:S5"/>
    <mergeCell ref="T3:T5"/>
    <mergeCell ref="U3:U5"/>
  </mergeCells>
  <pageMargins left="0.75" right="0.75" top="1" bottom="1" header="0.5" footer="0.5"/>
  <pageSetup paperSize="9" scale="67"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T10"/>
  <sheetViews>
    <sheetView tabSelected="1" view="pageBreakPreview" zoomScaleNormal="100" workbookViewId="0">
      <selection activeCell="T8" sqref="T8"/>
    </sheetView>
  </sheetViews>
  <sheetFormatPr defaultColWidth="9" defaultRowHeight="13.5"/>
  <cols>
    <col min="1" max="1" width="5" style="40" customWidth="1"/>
    <col min="2" max="2" width="16.25" style="40" customWidth="1"/>
    <col min="3" max="3" width="27.75" style="40" customWidth="1"/>
    <col min="4" max="4" width="7.875" style="46" customWidth="1"/>
    <col min="5" max="5" width="24" style="40" customWidth="1"/>
    <col min="6" max="6" width="8.875" style="46" customWidth="1"/>
    <col min="7" max="7" width="9.25" style="40"/>
    <col min="8" max="8" width="8.875" style="40" customWidth="1"/>
    <col min="9" max="9" width="9.375" style="40" customWidth="1"/>
    <col min="10" max="10" width="5.25" style="40" customWidth="1"/>
    <col min="11" max="11" width="7.25" style="40" customWidth="1"/>
    <col min="12" max="12" width="5.75" style="40" customWidth="1"/>
    <col min="13" max="13" width="5.625" style="40" customWidth="1"/>
    <col min="14" max="14" width="5.875" style="40" customWidth="1"/>
    <col min="15" max="15" width="7.625" style="40" customWidth="1"/>
    <col min="16" max="16" width="9" style="40" customWidth="1"/>
    <col min="17" max="17" width="6.625" style="40" customWidth="1"/>
    <col min="18" max="18" width="9" style="40"/>
    <col min="19" max="19" width="7.625" style="40" customWidth="1"/>
    <col min="20" max="20" width="10.125" style="40" customWidth="1"/>
    <col min="21" max="16384" width="9" style="40"/>
  </cols>
  <sheetData>
    <row r="1" ht="25" customHeight="1" spans="1:17">
      <c r="A1" s="1" t="s">
        <v>44</v>
      </c>
      <c r="B1" s="2"/>
      <c r="C1" s="3"/>
      <c r="D1" s="4"/>
      <c r="E1" s="5"/>
      <c r="F1" s="6"/>
      <c r="G1" s="5"/>
      <c r="H1" s="5"/>
      <c r="I1" s="5"/>
      <c r="J1" s="5"/>
      <c r="K1" s="5"/>
      <c r="L1" s="5"/>
      <c r="M1" s="5"/>
      <c r="N1" s="5"/>
      <c r="O1" s="5"/>
      <c r="P1" s="6"/>
      <c r="Q1" s="5"/>
    </row>
    <row r="2" ht="28.5" spans="1:20">
      <c r="A2" s="7" t="s">
        <v>45</v>
      </c>
      <c r="B2" s="7"/>
      <c r="C2" s="7"/>
      <c r="D2" s="7"/>
      <c r="E2" s="7"/>
      <c r="F2" s="7"/>
      <c r="G2" s="7"/>
      <c r="H2" s="7"/>
      <c r="I2" s="7"/>
      <c r="J2" s="7"/>
      <c r="K2" s="7"/>
      <c r="L2" s="7"/>
      <c r="M2" s="7"/>
      <c r="N2" s="7"/>
      <c r="O2" s="7"/>
      <c r="P2" s="7"/>
      <c r="Q2" s="7"/>
      <c r="R2" s="7"/>
      <c r="S2" s="7"/>
      <c r="T2" s="7"/>
    </row>
    <row r="3" ht="24" customHeight="1" spans="1:20">
      <c r="A3" s="8" t="s">
        <v>2</v>
      </c>
      <c r="B3" s="8" t="s">
        <v>3</v>
      </c>
      <c r="C3" s="8" t="s">
        <v>46</v>
      </c>
      <c r="D3" s="9" t="s">
        <v>6</v>
      </c>
      <c r="E3" s="10" t="s">
        <v>7</v>
      </c>
      <c r="F3" s="10" t="s">
        <v>8</v>
      </c>
      <c r="G3" s="47" t="s">
        <v>9</v>
      </c>
      <c r="H3" s="13"/>
      <c r="I3" s="13"/>
      <c r="J3" s="13"/>
      <c r="K3" s="13"/>
      <c r="L3" s="13"/>
      <c r="M3" s="13"/>
      <c r="N3" s="13"/>
      <c r="O3" s="13"/>
      <c r="P3" s="41"/>
      <c r="Q3" s="8" t="s">
        <v>10</v>
      </c>
      <c r="R3" s="8" t="s">
        <v>11</v>
      </c>
      <c r="S3" s="10" t="s">
        <v>12</v>
      </c>
      <c r="T3" s="9" t="s">
        <v>47</v>
      </c>
    </row>
    <row r="4" ht="27" customHeight="1" spans="1:20">
      <c r="A4" s="8"/>
      <c r="B4" s="8"/>
      <c r="C4" s="8"/>
      <c r="D4" s="9"/>
      <c r="E4" s="14"/>
      <c r="F4" s="14"/>
      <c r="G4" s="36" t="s">
        <v>14</v>
      </c>
      <c r="H4" s="36" t="s">
        <v>15</v>
      </c>
      <c r="I4" s="36"/>
      <c r="J4" s="36"/>
      <c r="K4" s="36"/>
      <c r="L4" s="36"/>
      <c r="M4" s="36"/>
      <c r="N4" s="36"/>
      <c r="O4" s="36"/>
      <c r="P4" s="36" t="s">
        <v>16</v>
      </c>
      <c r="Q4" s="8"/>
      <c r="R4" s="8"/>
      <c r="S4" s="14"/>
      <c r="T4" s="9"/>
    </row>
    <row r="5" ht="32" customHeight="1" spans="1:20">
      <c r="A5" s="8"/>
      <c r="B5" s="8"/>
      <c r="C5" s="8"/>
      <c r="D5" s="9"/>
      <c r="E5" s="18"/>
      <c r="F5" s="18"/>
      <c r="G5" s="36"/>
      <c r="H5" s="36" t="s">
        <v>14</v>
      </c>
      <c r="I5" s="36" t="s">
        <v>17</v>
      </c>
      <c r="J5" s="36" t="s">
        <v>18</v>
      </c>
      <c r="K5" s="36" t="s">
        <v>19</v>
      </c>
      <c r="L5" s="36" t="s">
        <v>20</v>
      </c>
      <c r="M5" s="36" t="s">
        <v>21</v>
      </c>
      <c r="N5" s="36" t="s">
        <v>22</v>
      </c>
      <c r="O5" s="36" t="s">
        <v>23</v>
      </c>
      <c r="P5" s="36"/>
      <c r="Q5" s="8"/>
      <c r="R5" s="8"/>
      <c r="S5" s="18"/>
      <c r="T5" s="9"/>
    </row>
    <row r="6" ht="33" customHeight="1" spans="1:20">
      <c r="A6" s="19"/>
      <c r="B6" s="20" t="s">
        <v>24</v>
      </c>
      <c r="C6" s="20"/>
      <c r="D6" s="20"/>
      <c r="E6" s="21"/>
      <c r="F6" s="20"/>
      <c r="G6" s="22">
        <f>SUM(G7:G9)</f>
        <v>2710.25</v>
      </c>
      <c r="H6" s="48">
        <f>SUM(H7:H9)</f>
        <v>2639.51</v>
      </c>
      <c r="I6" s="22">
        <f>SUM(I7:I9)</f>
        <v>2539.51</v>
      </c>
      <c r="J6" s="22"/>
      <c r="K6" s="37">
        <f>SUM(K7:K9)</f>
        <v>100</v>
      </c>
      <c r="L6" s="22"/>
      <c r="M6" s="22"/>
      <c r="N6" s="22"/>
      <c r="O6" s="22"/>
      <c r="P6" s="22">
        <f>SUM(P7:P9)</f>
        <v>70.74</v>
      </c>
      <c r="Q6" s="20"/>
      <c r="R6" s="45"/>
      <c r="S6" s="38">
        <f>SUM(S7:S9)</f>
        <v>172.05</v>
      </c>
      <c r="T6" s="45"/>
    </row>
    <row r="7" ht="139" customHeight="1" spans="1:20">
      <c r="A7" s="23">
        <v>1</v>
      </c>
      <c r="B7" s="27" t="s">
        <v>25</v>
      </c>
      <c r="C7" s="27" t="s">
        <v>27</v>
      </c>
      <c r="D7" s="38" t="s">
        <v>28</v>
      </c>
      <c r="E7" s="27" t="s">
        <v>29</v>
      </c>
      <c r="F7" s="20" t="s">
        <v>30</v>
      </c>
      <c r="G7" s="33">
        <v>1276.25</v>
      </c>
      <c r="H7" s="33">
        <v>1276.25</v>
      </c>
      <c r="I7" s="39">
        <v>1176.25</v>
      </c>
      <c r="J7" s="39"/>
      <c r="K7" s="52">
        <v>100</v>
      </c>
      <c r="L7" s="39"/>
      <c r="M7" s="33"/>
      <c r="N7" s="33"/>
      <c r="O7" s="33"/>
      <c r="P7" s="20"/>
      <c r="Q7" s="20" t="s">
        <v>31</v>
      </c>
      <c r="R7" s="20" t="s">
        <v>32</v>
      </c>
      <c r="S7" s="33">
        <v>172.05</v>
      </c>
      <c r="T7" s="20" t="s">
        <v>33</v>
      </c>
    </row>
    <row r="8" ht="171" customHeight="1" spans="1:20">
      <c r="A8" s="23">
        <v>2</v>
      </c>
      <c r="B8" s="49" t="s">
        <v>48</v>
      </c>
      <c r="C8" s="49" t="s">
        <v>49</v>
      </c>
      <c r="D8" s="38" t="s">
        <v>50</v>
      </c>
      <c r="E8" s="49" t="s">
        <v>51</v>
      </c>
      <c r="F8" s="20" t="s">
        <v>30</v>
      </c>
      <c r="G8" s="26">
        <v>1404</v>
      </c>
      <c r="H8" s="20">
        <v>1363.26</v>
      </c>
      <c r="I8" s="20">
        <v>1363.26</v>
      </c>
      <c r="J8" s="20"/>
      <c r="K8" s="33"/>
      <c r="L8" s="33"/>
      <c r="M8" s="33"/>
      <c r="N8" s="33"/>
      <c r="O8" s="33"/>
      <c r="P8" s="20">
        <v>40.74</v>
      </c>
      <c r="Q8" s="20" t="s">
        <v>31</v>
      </c>
      <c r="R8" s="20" t="s">
        <v>52</v>
      </c>
      <c r="S8" s="33"/>
      <c r="T8" s="53" t="s">
        <v>53</v>
      </c>
    </row>
    <row r="9" ht="141" customHeight="1" spans="1:20">
      <c r="A9" s="23">
        <v>3</v>
      </c>
      <c r="B9" s="50" t="s">
        <v>54</v>
      </c>
      <c r="C9" s="27" t="s">
        <v>55</v>
      </c>
      <c r="D9" s="29" t="s">
        <v>56</v>
      </c>
      <c r="E9" s="29" t="s">
        <v>57</v>
      </c>
      <c r="F9" s="20" t="s">
        <v>58</v>
      </c>
      <c r="G9" s="51">
        <v>30</v>
      </c>
      <c r="H9" s="51"/>
      <c r="I9" s="51"/>
      <c r="J9" s="51"/>
      <c r="K9" s="51"/>
      <c r="L9" s="51"/>
      <c r="M9" s="51"/>
      <c r="N9" s="51"/>
      <c r="O9" s="33"/>
      <c r="P9" s="51">
        <v>30</v>
      </c>
      <c r="Q9" s="20" t="s">
        <v>59</v>
      </c>
      <c r="R9" s="20" t="s">
        <v>60</v>
      </c>
      <c r="S9" s="33"/>
      <c r="T9" s="20"/>
    </row>
    <row r="10" ht="135" customHeight="1"/>
  </sheetData>
  <mergeCells count="16">
    <mergeCell ref="A1:B1"/>
    <mergeCell ref="A2:T2"/>
    <mergeCell ref="G3:P3"/>
    <mergeCell ref="H4:O4"/>
    <mergeCell ref="A3:A5"/>
    <mergeCell ref="B3:B5"/>
    <mergeCell ref="C3:C5"/>
    <mergeCell ref="D3:D5"/>
    <mergeCell ref="E3:E5"/>
    <mergeCell ref="F3:F5"/>
    <mergeCell ref="G4:G5"/>
    <mergeCell ref="P4:P5"/>
    <mergeCell ref="Q3:Q5"/>
    <mergeCell ref="R3:R5"/>
    <mergeCell ref="S3:S5"/>
    <mergeCell ref="T3:T5"/>
  </mergeCells>
  <pageMargins left="0.354166666666667" right="0.393055555555556" top="0.747916666666667" bottom="0.354166666666667" header="0.472222222222222" footer="0.118055555555556"/>
  <pageSetup paperSize="9" scale="72" fitToHeight="0" orientation="landscape" horizontalDpi="600"/>
  <headerFooter>
    <oddFooter>&amp;C第 &amp;P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31"/>
  <sheetViews>
    <sheetView view="pageBreakPreview" zoomScaleNormal="100" workbookViewId="0">
      <selection activeCell="P30" sqref="P30"/>
    </sheetView>
  </sheetViews>
  <sheetFormatPr defaultColWidth="9" defaultRowHeight="13.5"/>
  <cols>
    <col min="1" max="1" width="5.75" customWidth="1"/>
    <col min="2" max="2" width="19.625" customWidth="1"/>
    <col min="3" max="3" width="20" customWidth="1"/>
    <col min="5" max="5" width="24.625" customWidth="1"/>
    <col min="6" max="7" width="8.25" customWidth="1"/>
    <col min="10" max="10" width="8" customWidth="1"/>
    <col min="11" max="11" width="5.625" customWidth="1"/>
    <col min="12" max="12" width="7.375" customWidth="1"/>
    <col min="13" max="15" width="5.625" customWidth="1"/>
    <col min="18" max="18" width="7.875" customWidth="1"/>
    <col min="20" max="20" width="7.375" customWidth="1"/>
    <col min="21" max="21" width="12.625" customWidth="1"/>
  </cols>
  <sheetData>
    <row r="1" ht="18.75" spans="1:21">
      <c r="A1" s="1" t="s">
        <v>61</v>
      </c>
      <c r="B1" s="2"/>
      <c r="C1" s="3"/>
      <c r="D1" s="4"/>
      <c r="E1" s="5"/>
      <c r="F1" s="6"/>
      <c r="G1" s="6"/>
      <c r="H1" s="5"/>
      <c r="I1" s="5"/>
      <c r="J1" s="5"/>
      <c r="K1" s="5"/>
      <c r="L1" s="5"/>
      <c r="M1" s="5"/>
      <c r="N1" s="5"/>
      <c r="O1" s="5"/>
      <c r="P1" s="5"/>
      <c r="Q1" s="6"/>
      <c r="R1" s="5"/>
      <c r="S1" s="40"/>
      <c r="T1" s="40"/>
      <c r="U1" s="40"/>
    </row>
    <row r="2" ht="28.5" spans="1:21">
      <c r="A2" s="7" t="s">
        <v>62</v>
      </c>
      <c r="B2" s="7"/>
      <c r="C2" s="7"/>
      <c r="D2" s="7"/>
      <c r="E2" s="7"/>
      <c r="F2" s="7"/>
      <c r="G2" s="7"/>
      <c r="H2" s="7"/>
      <c r="I2" s="7"/>
      <c r="J2" s="7"/>
      <c r="K2" s="7"/>
      <c r="L2" s="7"/>
      <c r="M2" s="7"/>
      <c r="N2" s="7"/>
      <c r="O2" s="7"/>
      <c r="P2" s="7"/>
      <c r="Q2" s="7"/>
      <c r="R2" s="7"/>
      <c r="S2" s="7"/>
      <c r="T2" s="7"/>
      <c r="U2" s="7"/>
    </row>
    <row r="3" ht="25" customHeight="1" spans="1:21">
      <c r="A3" s="8" t="s">
        <v>2</v>
      </c>
      <c r="B3" s="8" t="s">
        <v>3</v>
      </c>
      <c r="C3" s="8" t="s">
        <v>46</v>
      </c>
      <c r="D3" s="9" t="s">
        <v>6</v>
      </c>
      <c r="E3" s="10" t="s">
        <v>7</v>
      </c>
      <c r="F3" s="11" t="s">
        <v>8</v>
      </c>
      <c r="G3" s="12"/>
      <c r="H3" s="13" t="s">
        <v>9</v>
      </c>
      <c r="I3" s="13"/>
      <c r="J3" s="13"/>
      <c r="K3" s="13"/>
      <c r="L3" s="13"/>
      <c r="M3" s="13"/>
      <c r="N3" s="13"/>
      <c r="O3" s="13"/>
      <c r="P3" s="13"/>
      <c r="Q3" s="41"/>
      <c r="R3" s="8" t="s">
        <v>10</v>
      </c>
      <c r="S3" s="8" t="s">
        <v>11</v>
      </c>
      <c r="T3" s="42" t="s">
        <v>63</v>
      </c>
      <c r="U3" s="9" t="s">
        <v>47</v>
      </c>
    </row>
    <row r="4" ht="25" customHeight="1" spans="1:21">
      <c r="A4" s="8"/>
      <c r="B4" s="8"/>
      <c r="C4" s="8"/>
      <c r="D4" s="9"/>
      <c r="E4" s="14"/>
      <c r="F4" s="15"/>
      <c r="G4" s="16"/>
      <c r="H4" s="17" t="s">
        <v>14</v>
      </c>
      <c r="I4" s="36" t="s">
        <v>15</v>
      </c>
      <c r="J4" s="36"/>
      <c r="K4" s="36"/>
      <c r="L4" s="36"/>
      <c r="M4" s="36"/>
      <c r="N4" s="36"/>
      <c r="O4" s="36"/>
      <c r="P4" s="36"/>
      <c r="Q4" s="36" t="s">
        <v>16</v>
      </c>
      <c r="R4" s="8"/>
      <c r="S4" s="8"/>
      <c r="T4" s="43"/>
      <c r="U4" s="9"/>
    </row>
    <row r="5" ht="60" customHeight="1" spans="1:21">
      <c r="A5" s="8"/>
      <c r="B5" s="8"/>
      <c r="C5" s="8"/>
      <c r="D5" s="9"/>
      <c r="E5" s="18"/>
      <c r="F5" s="9" t="s">
        <v>64</v>
      </c>
      <c r="G5" s="9" t="s">
        <v>65</v>
      </c>
      <c r="H5" s="17"/>
      <c r="I5" s="36" t="s">
        <v>14</v>
      </c>
      <c r="J5" s="36" t="s">
        <v>17</v>
      </c>
      <c r="K5" s="36" t="s">
        <v>18</v>
      </c>
      <c r="L5" s="36" t="s">
        <v>19</v>
      </c>
      <c r="M5" s="36" t="s">
        <v>20</v>
      </c>
      <c r="N5" s="36" t="s">
        <v>21</v>
      </c>
      <c r="O5" s="36" t="s">
        <v>22</v>
      </c>
      <c r="P5" s="36" t="s">
        <v>23</v>
      </c>
      <c r="Q5" s="36"/>
      <c r="R5" s="8"/>
      <c r="S5" s="8"/>
      <c r="T5" s="44"/>
      <c r="U5" s="9"/>
    </row>
    <row r="6" ht="30" customHeight="1" spans="1:21">
      <c r="A6" s="19"/>
      <c r="B6" s="20" t="s">
        <v>24</v>
      </c>
      <c r="C6" s="20"/>
      <c r="D6" s="20"/>
      <c r="E6" s="21"/>
      <c r="F6" s="21"/>
      <c r="G6" s="21"/>
      <c r="H6" s="22">
        <f>SUM(H7:H31)</f>
        <v>7037.75</v>
      </c>
      <c r="I6" s="22">
        <f t="shared" ref="I6:Q6" si="0">SUM(I7:I31)</f>
        <v>1396.44</v>
      </c>
      <c r="J6" s="22">
        <f t="shared" si="0"/>
        <v>768.69</v>
      </c>
      <c r="K6" s="37">
        <f t="shared" si="0"/>
        <v>0</v>
      </c>
      <c r="L6" s="22">
        <f t="shared" si="0"/>
        <v>171.75</v>
      </c>
      <c r="M6" s="37">
        <f t="shared" si="0"/>
        <v>0</v>
      </c>
      <c r="N6" s="37">
        <f t="shared" si="0"/>
        <v>0</v>
      </c>
      <c r="O6" s="37">
        <f t="shared" si="0"/>
        <v>0</v>
      </c>
      <c r="P6" s="22">
        <f t="shared" si="0"/>
        <v>456</v>
      </c>
      <c r="Q6" s="22">
        <f t="shared" si="0"/>
        <v>5641.31</v>
      </c>
      <c r="R6" s="20"/>
      <c r="S6" s="45"/>
      <c r="T6" s="37">
        <f>SUM(T7:T31)</f>
        <v>-475</v>
      </c>
      <c r="U6" s="45"/>
    </row>
    <row r="7" ht="92" customHeight="1" spans="1:21">
      <c r="A7" s="23">
        <v>1</v>
      </c>
      <c r="B7" s="24" t="s">
        <v>66</v>
      </c>
      <c r="C7" s="24" t="s">
        <v>67</v>
      </c>
      <c r="D7" s="25" t="s">
        <v>68</v>
      </c>
      <c r="E7" s="24" t="s">
        <v>69</v>
      </c>
      <c r="F7" s="25" t="s">
        <v>70</v>
      </c>
      <c r="G7" s="25" t="s">
        <v>71</v>
      </c>
      <c r="H7" s="26">
        <v>210</v>
      </c>
      <c r="I7" s="26">
        <v>210</v>
      </c>
      <c r="J7" s="33"/>
      <c r="K7" s="33"/>
      <c r="L7" s="33"/>
      <c r="M7" s="33"/>
      <c r="N7" s="33"/>
      <c r="O7" s="33"/>
      <c r="P7" s="38">
        <v>210</v>
      </c>
      <c r="Q7" s="38"/>
      <c r="R7" s="20" t="s">
        <v>72</v>
      </c>
      <c r="S7" s="20" t="s">
        <v>42</v>
      </c>
      <c r="T7" s="20"/>
      <c r="U7" s="33"/>
    </row>
    <row r="8" ht="92" customHeight="1" spans="1:21">
      <c r="A8" s="23">
        <v>2</v>
      </c>
      <c r="B8" s="24" t="s">
        <v>73</v>
      </c>
      <c r="C8" s="27" t="s">
        <v>74</v>
      </c>
      <c r="D8" s="25" t="s">
        <v>68</v>
      </c>
      <c r="E8" s="24" t="s">
        <v>75</v>
      </c>
      <c r="F8" s="25" t="s">
        <v>58</v>
      </c>
      <c r="G8" s="25" t="s">
        <v>71</v>
      </c>
      <c r="H8" s="26">
        <v>40</v>
      </c>
      <c r="I8" s="26">
        <v>40</v>
      </c>
      <c r="J8" s="33"/>
      <c r="K8" s="33"/>
      <c r="L8" s="33"/>
      <c r="M8" s="33"/>
      <c r="N8" s="33"/>
      <c r="O8" s="33"/>
      <c r="P8" s="38">
        <v>40</v>
      </c>
      <c r="Q8" s="38"/>
      <c r="R8" s="20" t="s">
        <v>72</v>
      </c>
      <c r="S8" s="20" t="s">
        <v>76</v>
      </c>
      <c r="T8" s="20"/>
      <c r="U8" s="33"/>
    </row>
    <row r="9" ht="87" customHeight="1" spans="1:21">
      <c r="A9" s="23">
        <v>3</v>
      </c>
      <c r="B9" s="28" t="s">
        <v>77</v>
      </c>
      <c r="C9" s="25" t="s">
        <v>78</v>
      </c>
      <c r="D9" s="20" t="s">
        <v>79</v>
      </c>
      <c r="E9" s="24" t="s">
        <v>80</v>
      </c>
      <c r="F9" s="29" t="s">
        <v>81</v>
      </c>
      <c r="G9" s="20" t="s">
        <v>82</v>
      </c>
      <c r="H9" s="30">
        <v>8</v>
      </c>
      <c r="I9" s="33"/>
      <c r="J9" s="33"/>
      <c r="K9" s="33"/>
      <c r="L9" s="33"/>
      <c r="M9" s="33"/>
      <c r="N9" s="33"/>
      <c r="O9" s="33"/>
      <c r="P9" s="33"/>
      <c r="Q9" s="30">
        <v>8</v>
      </c>
      <c r="R9" s="33" t="s">
        <v>72</v>
      </c>
      <c r="S9" s="20" t="s">
        <v>83</v>
      </c>
      <c r="T9" s="20"/>
      <c r="U9" s="20"/>
    </row>
    <row r="10" ht="94" customHeight="1" spans="1:21">
      <c r="A10" s="23">
        <v>4</v>
      </c>
      <c r="B10" s="28" t="s">
        <v>84</v>
      </c>
      <c r="C10" s="24" t="s">
        <v>85</v>
      </c>
      <c r="D10" s="20" t="s">
        <v>79</v>
      </c>
      <c r="E10" s="24" t="s">
        <v>86</v>
      </c>
      <c r="F10" s="29" t="s">
        <v>87</v>
      </c>
      <c r="G10" s="20" t="s">
        <v>88</v>
      </c>
      <c r="H10" s="30">
        <v>12</v>
      </c>
      <c r="I10" s="33"/>
      <c r="J10" s="33"/>
      <c r="K10" s="33"/>
      <c r="L10" s="33"/>
      <c r="M10" s="33"/>
      <c r="N10" s="33"/>
      <c r="O10" s="33"/>
      <c r="P10" s="33"/>
      <c r="Q10" s="30">
        <v>12</v>
      </c>
      <c r="R10" s="33" t="s">
        <v>72</v>
      </c>
      <c r="S10" s="20" t="s">
        <v>83</v>
      </c>
      <c r="T10" s="20"/>
      <c r="U10" s="20"/>
    </row>
    <row r="11" ht="91" customHeight="1" spans="1:21">
      <c r="A11" s="23">
        <v>5</v>
      </c>
      <c r="B11" s="20" t="s">
        <v>89</v>
      </c>
      <c r="C11" s="20" t="s">
        <v>90</v>
      </c>
      <c r="D11" s="20" t="s">
        <v>79</v>
      </c>
      <c r="E11" s="24" t="s">
        <v>91</v>
      </c>
      <c r="F11" s="29" t="s">
        <v>92</v>
      </c>
      <c r="G11" s="20" t="s">
        <v>93</v>
      </c>
      <c r="H11" s="31">
        <v>15</v>
      </c>
      <c r="I11" s="33"/>
      <c r="J11" s="33"/>
      <c r="K11" s="33"/>
      <c r="L11" s="33"/>
      <c r="M11" s="33"/>
      <c r="N11" s="33"/>
      <c r="O11" s="33"/>
      <c r="P11" s="33"/>
      <c r="Q11" s="31">
        <v>15</v>
      </c>
      <c r="R11" s="33" t="s">
        <v>72</v>
      </c>
      <c r="S11" s="20" t="s">
        <v>83</v>
      </c>
      <c r="T11" s="20"/>
      <c r="U11" s="20"/>
    </row>
    <row r="12" ht="92" customHeight="1" spans="1:21">
      <c r="A12" s="23">
        <v>6</v>
      </c>
      <c r="B12" s="20" t="s">
        <v>94</v>
      </c>
      <c r="C12" s="20" t="s">
        <v>95</v>
      </c>
      <c r="D12" s="20" t="s">
        <v>79</v>
      </c>
      <c r="E12" s="24" t="s">
        <v>96</v>
      </c>
      <c r="F12" s="29" t="s">
        <v>97</v>
      </c>
      <c r="G12" s="20" t="s">
        <v>98</v>
      </c>
      <c r="H12" s="31">
        <v>70</v>
      </c>
      <c r="I12" s="33"/>
      <c r="J12" s="33"/>
      <c r="K12" s="33"/>
      <c r="L12" s="33"/>
      <c r="M12" s="33"/>
      <c r="N12" s="33"/>
      <c r="O12" s="33"/>
      <c r="P12" s="33"/>
      <c r="Q12" s="31">
        <v>70</v>
      </c>
      <c r="R12" s="33" t="s">
        <v>72</v>
      </c>
      <c r="S12" s="20" t="s">
        <v>83</v>
      </c>
      <c r="T12" s="20"/>
      <c r="U12" s="20"/>
    </row>
    <row r="13" ht="87" customHeight="1" spans="1:21">
      <c r="A13" s="23">
        <v>7</v>
      </c>
      <c r="B13" s="25" t="s">
        <v>99</v>
      </c>
      <c r="C13" s="25" t="s">
        <v>100</v>
      </c>
      <c r="D13" s="20" t="s">
        <v>79</v>
      </c>
      <c r="E13" s="24" t="s">
        <v>101</v>
      </c>
      <c r="F13" s="29" t="s">
        <v>102</v>
      </c>
      <c r="G13" s="20" t="s">
        <v>103</v>
      </c>
      <c r="H13" s="31">
        <v>15</v>
      </c>
      <c r="I13" s="33"/>
      <c r="J13" s="33"/>
      <c r="K13" s="33"/>
      <c r="L13" s="33"/>
      <c r="M13" s="33"/>
      <c r="N13" s="33"/>
      <c r="O13" s="33"/>
      <c r="P13" s="33"/>
      <c r="Q13" s="31">
        <v>15</v>
      </c>
      <c r="R13" s="33" t="s">
        <v>72</v>
      </c>
      <c r="S13" s="20" t="s">
        <v>83</v>
      </c>
      <c r="T13" s="20"/>
      <c r="U13" s="20"/>
    </row>
    <row r="14" ht="100" customHeight="1" spans="1:21">
      <c r="A14" s="23">
        <v>8</v>
      </c>
      <c r="B14" s="25" t="s">
        <v>104</v>
      </c>
      <c r="C14" s="25" t="s">
        <v>105</v>
      </c>
      <c r="D14" s="20" t="s">
        <v>79</v>
      </c>
      <c r="E14" s="24" t="s">
        <v>106</v>
      </c>
      <c r="F14" s="29" t="s">
        <v>107</v>
      </c>
      <c r="G14" s="20" t="s">
        <v>108</v>
      </c>
      <c r="H14" s="31">
        <v>30</v>
      </c>
      <c r="I14" s="33"/>
      <c r="J14" s="33"/>
      <c r="K14" s="33"/>
      <c r="L14" s="33"/>
      <c r="M14" s="33"/>
      <c r="N14" s="33"/>
      <c r="O14" s="33"/>
      <c r="P14" s="33"/>
      <c r="Q14" s="31">
        <v>30</v>
      </c>
      <c r="R14" s="33" t="s">
        <v>72</v>
      </c>
      <c r="S14" s="20" t="s">
        <v>83</v>
      </c>
      <c r="T14" s="20"/>
      <c r="U14" s="20"/>
    </row>
    <row r="15" ht="100" customHeight="1" spans="1:21">
      <c r="A15" s="23">
        <v>9</v>
      </c>
      <c r="B15" s="25" t="s">
        <v>109</v>
      </c>
      <c r="C15" s="25" t="s">
        <v>110</v>
      </c>
      <c r="D15" s="20" t="s">
        <v>79</v>
      </c>
      <c r="E15" s="24" t="s">
        <v>111</v>
      </c>
      <c r="F15" s="29" t="s">
        <v>107</v>
      </c>
      <c r="G15" s="20" t="s">
        <v>112</v>
      </c>
      <c r="H15" s="31">
        <v>35</v>
      </c>
      <c r="I15" s="33"/>
      <c r="J15" s="33"/>
      <c r="K15" s="33"/>
      <c r="L15" s="33"/>
      <c r="M15" s="33"/>
      <c r="N15" s="33"/>
      <c r="O15" s="33"/>
      <c r="P15" s="33"/>
      <c r="Q15" s="31">
        <v>35</v>
      </c>
      <c r="R15" s="33" t="s">
        <v>72</v>
      </c>
      <c r="S15" s="20" t="s">
        <v>83</v>
      </c>
      <c r="T15" s="20"/>
      <c r="U15" s="20"/>
    </row>
    <row r="16" ht="100" customHeight="1" spans="1:21">
      <c r="A16" s="23">
        <v>10</v>
      </c>
      <c r="B16" s="25" t="s">
        <v>113</v>
      </c>
      <c r="C16" s="25" t="s">
        <v>114</v>
      </c>
      <c r="D16" s="20" t="s">
        <v>79</v>
      </c>
      <c r="E16" s="24" t="s">
        <v>115</v>
      </c>
      <c r="F16" s="29" t="s">
        <v>97</v>
      </c>
      <c r="G16" s="20" t="s">
        <v>116</v>
      </c>
      <c r="H16" s="31">
        <v>18</v>
      </c>
      <c r="I16" s="33"/>
      <c r="J16" s="33"/>
      <c r="K16" s="33"/>
      <c r="L16" s="33"/>
      <c r="M16" s="33"/>
      <c r="N16" s="33"/>
      <c r="O16" s="33"/>
      <c r="P16" s="33"/>
      <c r="Q16" s="31">
        <v>18</v>
      </c>
      <c r="R16" s="33" t="s">
        <v>72</v>
      </c>
      <c r="S16" s="20" t="s">
        <v>83</v>
      </c>
      <c r="T16" s="20"/>
      <c r="U16" s="20"/>
    </row>
    <row r="17" ht="100" customHeight="1" spans="1:21">
      <c r="A17" s="23">
        <v>11</v>
      </c>
      <c r="B17" s="25" t="s">
        <v>117</v>
      </c>
      <c r="C17" s="25" t="s">
        <v>118</v>
      </c>
      <c r="D17" s="20" t="s">
        <v>79</v>
      </c>
      <c r="E17" s="24" t="s">
        <v>119</v>
      </c>
      <c r="F17" s="29" t="s">
        <v>81</v>
      </c>
      <c r="G17" s="20" t="s">
        <v>120</v>
      </c>
      <c r="H17" s="31">
        <v>13</v>
      </c>
      <c r="I17" s="33"/>
      <c r="J17" s="33"/>
      <c r="K17" s="33"/>
      <c r="L17" s="33"/>
      <c r="M17" s="33"/>
      <c r="N17" s="33"/>
      <c r="O17" s="33"/>
      <c r="P17" s="33"/>
      <c r="Q17" s="31">
        <v>13</v>
      </c>
      <c r="R17" s="33" t="s">
        <v>72</v>
      </c>
      <c r="S17" s="20" t="s">
        <v>83</v>
      </c>
      <c r="T17" s="20"/>
      <c r="U17" s="20"/>
    </row>
    <row r="18" ht="100" customHeight="1" spans="1:21">
      <c r="A18" s="23">
        <v>12</v>
      </c>
      <c r="B18" s="20" t="s">
        <v>121</v>
      </c>
      <c r="C18" s="20" t="s">
        <v>122</v>
      </c>
      <c r="D18" s="20" t="s">
        <v>79</v>
      </c>
      <c r="E18" s="24" t="s">
        <v>123</v>
      </c>
      <c r="F18" s="29" t="s">
        <v>92</v>
      </c>
      <c r="G18" s="20" t="s">
        <v>124</v>
      </c>
      <c r="H18" s="31">
        <v>20</v>
      </c>
      <c r="I18" s="33"/>
      <c r="J18" s="33"/>
      <c r="K18" s="33"/>
      <c r="L18" s="33"/>
      <c r="M18" s="33"/>
      <c r="N18" s="33"/>
      <c r="O18" s="33"/>
      <c r="P18" s="33"/>
      <c r="Q18" s="31">
        <v>20</v>
      </c>
      <c r="R18" s="33" t="s">
        <v>72</v>
      </c>
      <c r="S18" s="20" t="s">
        <v>83</v>
      </c>
      <c r="T18" s="20"/>
      <c r="U18" s="20"/>
    </row>
    <row r="19" ht="100" customHeight="1" spans="1:21">
      <c r="A19" s="23">
        <v>13</v>
      </c>
      <c r="B19" s="25" t="s">
        <v>125</v>
      </c>
      <c r="C19" s="25" t="s">
        <v>126</v>
      </c>
      <c r="D19" s="20" t="s">
        <v>79</v>
      </c>
      <c r="E19" s="24" t="s">
        <v>127</v>
      </c>
      <c r="F19" s="29" t="s">
        <v>128</v>
      </c>
      <c r="G19" s="20" t="s">
        <v>129</v>
      </c>
      <c r="H19" s="25">
        <v>50</v>
      </c>
      <c r="I19" s="33"/>
      <c r="J19" s="33"/>
      <c r="K19" s="33"/>
      <c r="L19" s="33"/>
      <c r="M19" s="33"/>
      <c r="N19" s="33"/>
      <c r="O19" s="33"/>
      <c r="P19" s="33"/>
      <c r="Q19" s="25">
        <v>50</v>
      </c>
      <c r="R19" s="33" t="s">
        <v>72</v>
      </c>
      <c r="S19" s="20" t="s">
        <v>83</v>
      </c>
      <c r="T19" s="20"/>
      <c r="U19" s="20"/>
    </row>
    <row r="20" ht="100" customHeight="1" spans="1:21">
      <c r="A20" s="23">
        <v>14</v>
      </c>
      <c r="B20" s="32" t="s">
        <v>130</v>
      </c>
      <c r="C20" s="32" t="s">
        <v>131</v>
      </c>
      <c r="D20" s="20" t="s">
        <v>79</v>
      </c>
      <c r="E20" s="24" t="s">
        <v>132</v>
      </c>
      <c r="F20" s="20" t="s">
        <v>87</v>
      </c>
      <c r="G20" s="20" t="s">
        <v>133</v>
      </c>
      <c r="H20" s="33">
        <v>15</v>
      </c>
      <c r="I20" s="33"/>
      <c r="J20" s="33"/>
      <c r="K20" s="33"/>
      <c r="L20" s="33"/>
      <c r="M20" s="33"/>
      <c r="N20" s="33"/>
      <c r="O20" s="33"/>
      <c r="P20" s="33"/>
      <c r="Q20" s="20">
        <v>15</v>
      </c>
      <c r="R20" s="33" t="s">
        <v>72</v>
      </c>
      <c r="S20" s="20" t="s">
        <v>83</v>
      </c>
      <c r="T20" s="20"/>
      <c r="U20" s="20"/>
    </row>
    <row r="21" ht="91" customHeight="1" spans="1:21">
      <c r="A21" s="23">
        <v>15</v>
      </c>
      <c r="B21" s="24" t="s">
        <v>36</v>
      </c>
      <c r="C21" s="27" t="s">
        <v>38</v>
      </c>
      <c r="D21" s="25" t="s">
        <v>68</v>
      </c>
      <c r="E21" s="24" t="s">
        <v>39</v>
      </c>
      <c r="F21" s="25" t="s">
        <v>128</v>
      </c>
      <c r="G21" s="25" t="s">
        <v>134</v>
      </c>
      <c r="H21" s="26">
        <v>375</v>
      </c>
      <c r="I21" s="26">
        <v>375</v>
      </c>
      <c r="J21" s="26">
        <v>375</v>
      </c>
      <c r="K21" s="39"/>
      <c r="L21" s="33"/>
      <c r="M21" s="33"/>
      <c r="N21" s="33"/>
      <c r="O21" s="33"/>
      <c r="P21" s="33"/>
      <c r="Q21" s="20"/>
      <c r="R21" s="20" t="s">
        <v>72</v>
      </c>
      <c r="S21" s="20" t="s">
        <v>42</v>
      </c>
      <c r="T21" s="20">
        <v>-475</v>
      </c>
      <c r="U21" s="25" t="s">
        <v>43</v>
      </c>
    </row>
    <row r="22" ht="84" customHeight="1" spans="1:21">
      <c r="A22" s="23">
        <v>16</v>
      </c>
      <c r="B22" s="34" t="s">
        <v>135</v>
      </c>
      <c r="C22" s="27" t="s">
        <v>136</v>
      </c>
      <c r="D22" s="25" t="s">
        <v>68</v>
      </c>
      <c r="E22" s="24" t="s">
        <v>137</v>
      </c>
      <c r="F22" s="25" t="s">
        <v>87</v>
      </c>
      <c r="G22" s="25" t="s">
        <v>138</v>
      </c>
      <c r="H22" s="26">
        <v>230</v>
      </c>
      <c r="I22" s="26">
        <v>230</v>
      </c>
      <c r="J22" s="39">
        <v>230</v>
      </c>
      <c r="K22" s="39"/>
      <c r="L22" s="33"/>
      <c r="M22" s="33"/>
      <c r="N22" s="33"/>
      <c r="O22" s="33"/>
      <c r="P22" s="33"/>
      <c r="Q22" s="20"/>
      <c r="R22" s="20" t="s">
        <v>72</v>
      </c>
      <c r="S22" s="20" t="s">
        <v>42</v>
      </c>
      <c r="T22" s="20"/>
      <c r="U22" s="33"/>
    </row>
    <row r="23" ht="100" customHeight="1" spans="1:21">
      <c r="A23" s="23">
        <v>17</v>
      </c>
      <c r="B23" s="24" t="s">
        <v>139</v>
      </c>
      <c r="C23" s="27" t="s">
        <v>140</v>
      </c>
      <c r="D23" s="25" t="s">
        <v>68</v>
      </c>
      <c r="E23" s="24" t="s">
        <v>141</v>
      </c>
      <c r="F23" s="25" t="s">
        <v>142</v>
      </c>
      <c r="G23" s="25" t="s">
        <v>143</v>
      </c>
      <c r="H23" s="26">
        <v>1200</v>
      </c>
      <c r="I23" s="26">
        <v>0</v>
      </c>
      <c r="J23" s="33"/>
      <c r="K23" s="33"/>
      <c r="L23" s="33"/>
      <c r="M23" s="33"/>
      <c r="N23" s="33"/>
      <c r="O23" s="33"/>
      <c r="P23" s="33"/>
      <c r="Q23" s="38">
        <v>1200</v>
      </c>
      <c r="R23" s="20" t="s">
        <v>72</v>
      </c>
      <c r="S23" s="20" t="s">
        <v>42</v>
      </c>
      <c r="T23" s="20"/>
      <c r="U23" s="33"/>
    </row>
    <row r="24" ht="81" customHeight="1" spans="1:21">
      <c r="A24" s="23">
        <v>18</v>
      </c>
      <c r="B24" s="24" t="s">
        <v>144</v>
      </c>
      <c r="C24" s="27" t="s">
        <v>145</v>
      </c>
      <c r="D24" s="25" t="s">
        <v>68</v>
      </c>
      <c r="E24" s="24" t="s">
        <v>146</v>
      </c>
      <c r="F24" s="25" t="s">
        <v>147</v>
      </c>
      <c r="G24" s="25" t="s">
        <v>148</v>
      </c>
      <c r="H24" s="26">
        <v>1000</v>
      </c>
      <c r="I24" s="26">
        <v>0</v>
      </c>
      <c r="J24" s="33"/>
      <c r="K24" s="33"/>
      <c r="L24" s="33"/>
      <c r="M24" s="33"/>
      <c r="N24" s="33"/>
      <c r="O24" s="33"/>
      <c r="P24" s="33"/>
      <c r="Q24" s="38">
        <v>1000</v>
      </c>
      <c r="R24" s="20" t="s">
        <v>72</v>
      </c>
      <c r="S24" s="20" t="s">
        <v>42</v>
      </c>
      <c r="T24" s="20"/>
      <c r="U24" s="33"/>
    </row>
    <row r="25" ht="119" customHeight="1" spans="1:21">
      <c r="A25" s="23">
        <v>19</v>
      </c>
      <c r="B25" s="24" t="s">
        <v>149</v>
      </c>
      <c r="C25" s="27" t="s">
        <v>150</v>
      </c>
      <c r="D25" s="25" t="s">
        <v>68</v>
      </c>
      <c r="E25" s="24" t="s">
        <v>151</v>
      </c>
      <c r="F25" s="25" t="s">
        <v>102</v>
      </c>
      <c r="G25" s="25" t="s">
        <v>152</v>
      </c>
      <c r="H25" s="26">
        <v>1440</v>
      </c>
      <c r="I25" s="26">
        <v>0</v>
      </c>
      <c r="J25" s="33"/>
      <c r="K25" s="33"/>
      <c r="L25" s="33"/>
      <c r="M25" s="33"/>
      <c r="N25" s="33"/>
      <c r="O25" s="33"/>
      <c r="P25" s="33"/>
      <c r="Q25" s="38">
        <v>1440</v>
      </c>
      <c r="R25" s="20" t="s">
        <v>72</v>
      </c>
      <c r="S25" s="20" t="s">
        <v>42</v>
      </c>
      <c r="T25" s="20"/>
      <c r="U25" s="33"/>
    </row>
    <row r="26" ht="100" customHeight="1" spans="1:21">
      <c r="A26" s="23">
        <v>20</v>
      </c>
      <c r="B26" s="24" t="s">
        <v>153</v>
      </c>
      <c r="C26" s="27" t="s">
        <v>154</v>
      </c>
      <c r="D26" s="25" t="s">
        <v>68</v>
      </c>
      <c r="E26" s="24" t="s">
        <v>155</v>
      </c>
      <c r="F26" s="25" t="s">
        <v>156</v>
      </c>
      <c r="G26" s="25" t="s">
        <v>157</v>
      </c>
      <c r="H26" s="26">
        <v>120</v>
      </c>
      <c r="I26" s="26">
        <v>120</v>
      </c>
      <c r="J26" s="38"/>
      <c r="K26" s="38"/>
      <c r="L26" s="33"/>
      <c r="M26" s="33"/>
      <c r="N26" s="33"/>
      <c r="O26" s="33"/>
      <c r="P26" s="38">
        <v>120</v>
      </c>
      <c r="Q26" s="38"/>
      <c r="R26" s="20" t="s">
        <v>72</v>
      </c>
      <c r="S26" s="20" t="s">
        <v>42</v>
      </c>
      <c r="T26" s="20"/>
      <c r="U26" s="33"/>
    </row>
    <row r="27" ht="100" customHeight="1" spans="1:21">
      <c r="A27" s="23">
        <v>21</v>
      </c>
      <c r="B27" s="24" t="s">
        <v>158</v>
      </c>
      <c r="C27" s="27" t="s">
        <v>159</v>
      </c>
      <c r="D27" s="25" t="s">
        <v>68</v>
      </c>
      <c r="E27" s="24" t="s">
        <v>160</v>
      </c>
      <c r="F27" s="25" t="s">
        <v>161</v>
      </c>
      <c r="G27" s="25" t="s">
        <v>162</v>
      </c>
      <c r="H27" s="26">
        <v>109</v>
      </c>
      <c r="I27" s="26">
        <v>0</v>
      </c>
      <c r="J27" s="33"/>
      <c r="K27" s="33"/>
      <c r="L27" s="33"/>
      <c r="M27" s="33"/>
      <c r="N27" s="33"/>
      <c r="O27" s="33"/>
      <c r="P27" s="33"/>
      <c r="Q27" s="38">
        <v>109</v>
      </c>
      <c r="R27" s="20" t="s">
        <v>72</v>
      </c>
      <c r="S27" s="20" t="s">
        <v>42</v>
      </c>
      <c r="T27" s="20"/>
      <c r="U27" s="33"/>
    </row>
    <row r="28" ht="76" customHeight="1" spans="1:21">
      <c r="A28" s="23">
        <v>22</v>
      </c>
      <c r="B28" s="24" t="s">
        <v>163</v>
      </c>
      <c r="C28" s="27" t="s">
        <v>164</v>
      </c>
      <c r="D28" s="20" t="s">
        <v>68</v>
      </c>
      <c r="E28" s="27" t="s">
        <v>165</v>
      </c>
      <c r="F28" s="25" t="s">
        <v>166</v>
      </c>
      <c r="G28" s="25" t="s">
        <v>167</v>
      </c>
      <c r="H28" s="26">
        <v>86</v>
      </c>
      <c r="I28" s="26">
        <v>86</v>
      </c>
      <c r="J28" s="33"/>
      <c r="K28" s="33"/>
      <c r="L28" s="33"/>
      <c r="M28" s="33"/>
      <c r="N28" s="33"/>
      <c r="O28" s="33"/>
      <c r="P28" s="38">
        <v>86</v>
      </c>
      <c r="Q28" s="20"/>
      <c r="R28" s="20" t="s">
        <v>166</v>
      </c>
      <c r="S28" s="20" t="s">
        <v>168</v>
      </c>
      <c r="T28" s="20"/>
      <c r="U28" s="33"/>
    </row>
    <row r="29" ht="99" customHeight="1" spans="1:21">
      <c r="A29" s="23">
        <v>23</v>
      </c>
      <c r="B29" s="27" t="s">
        <v>169</v>
      </c>
      <c r="C29" s="27" t="s">
        <v>170</v>
      </c>
      <c r="D29" s="20" t="s">
        <v>171</v>
      </c>
      <c r="E29" s="27" t="s">
        <v>172</v>
      </c>
      <c r="F29" s="20" t="s">
        <v>173</v>
      </c>
      <c r="G29" s="20" t="s">
        <v>174</v>
      </c>
      <c r="H29" s="26">
        <v>1000</v>
      </c>
      <c r="I29" s="26"/>
      <c r="J29" s="33"/>
      <c r="K29" s="33"/>
      <c r="L29" s="33"/>
      <c r="M29" s="33"/>
      <c r="N29" s="33"/>
      <c r="O29" s="33"/>
      <c r="P29" s="38"/>
      <c r="Q29" s="26">
        <v>1000</v>
      </c>
      <c r="R29" s="20" t="s">
        <v>175</v>
      </c>
      <c r="S29" s="20" t="s">
        <v>176</v>
      </c>
      <c r="T29" s="20"/>
      <c r="U29" s="20"/>
    </row>
    <row r="30" ht="88" customHeight="1" spans="1:21">
      <c r="A30" s="23">
        <v>24</v>
      </c>
      <c r="B30" s="24" t="s">
        <v>177</v>
      </c>
      <c r="C30" s="35" t="s">
        <v>178</v>
      </c>
      <c r="D30" s="25" t="s">
        <v>68</v>
      </c>
      <c r="E30" s="24" t="s">
        <v>179</v>
      </c>
      <c r="F30" s="25" t="s">
        <v>102</v>
      </c>
      <c r="G30" s="25" t="s">
        <v>129</v>
      </c>
      <c r="H30" s="26">
        <v>171.75</v>
      </c>
      <c r="I30" s="26">
        <v>171.75</v>
      </c>
      <c r="J30" s="25"/>
      <c r="K30" s="25"/>
      <c r="L30" s="39">
        <v>171.75</v>
      </c>
      <c r="M30" s="39"/>
      <c r="N30" s="25"/>
      <c r="O30" s="25"/>
      <c r="P30" s="25"/>
      <c r="Q30" s="25"/>
      <c r="R30" s="20" t="s">
        <v>72</v>
      </c>
      <c r="S30" s="20" t="s">
        <v>42</v>
      </c>
      <c r="T30" s="20"/>
      <c r="U30" s="25"/>
    </row>
    <row r="31" ht="139" customHeight="1" spans="1:21">
      <c r="A31" s="23">
        <v>25</v>
      </c>
      <c r="B31" s="20" t="s">
        <v>180</v>
      </c>
      <c r="C31" s="27" t="s">
        <v>181</v>
      </c>
      <c r="D31" s="20" t="s">
        <v>171</v>
      </c>
      <c r="E31" s="27" t="s">
        <v>182</v>
      </c>
      <c r="F31" s="20" t="s">
        <v>97</v>
      </c>
      <c r="G31" s="33" t="s">
        <v>183</v>
      </c>
      <c r="H31" s="20">
        <v>755</v>
      </c>
      <c r="I31" s="33">
        <v>163.69</v>
      </c>
      <c r="J31" s="33">
        <v>163.69</v>
      </c>
      <c r="K31" s="33"/>
      <c r="L31" s="33"/>
      <c r="M31" s="33"/>
      <c r="N31" s="33"/>
      <c r="O31" s="33"/>
      <c r="P31" s="38"/>
      <c r="Q31" s="20">
        <v>591.31</v>
      </c>
      <c r="R31" s="20" t="s">
        <v>72</v>
      </c>
      <c r="S31" s="20" t="s">
        <v>42</v>
      </c>
      <c r="T31" s="20"/>
      <c r="U31" s="20" t="s">
        <v>184</v>
      </c>
    </row>
  </sheetData>
  <mergeCells count="16">
    <mergeCell ref="A1:B1"/>
    <mergeCell ref="A2:U2"/>
    <mergeCell ref="H3:Q3"/>
    <mergeCell ref="I4:P4"/>
    <mergeCell ref="A3:A5"/>
    <mergeCell ref="B3:B5"/>
    <mergeCell ref="C3:C5"/>
    <mergeCell ref="D3:D5"/>
    <mergeCell ref="E3:E5"/>
    <mergeCell ref="H4:H5"/>
    <mergeCell ref="Q4:Q5"/>
    <mergeCell ref="R3:R5"/>
    <mergeCell ref="S3:S5"/>
    <mergeCell ref="T3:T5"/>
    <mergeCell ref="U3:U5"/>
    <mergeCell ref="F3:G4"/>
  </mergeCells>
  <pageMargins left="0.751388888888889" right="0.751388888888889" top="0.747916666666667" bottom="0.432638888888889" header="0.5" footer="0.275"/>
  <pageSetup paperSize="9" scale="64" fitToHeight="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4</vt:i4>
      </vt:variant>
    </vt:vector>
  </HeadingPairs>
  <TitlesOfParts>
    <vt:vector size="4" baseType="lpstr">
      <vt:lpstr>附件1</vt:lpstr>
      <vt:lpstr>附件2</vt:lpstr>
      <vt:lpstr>附件3</vt:lpstr>
      <vt:lpstr>附件4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桃花依旧笑春风1409824080</cp:lastModifiedBy>
  <dcterms:created xsi:type="dcterms:W3CDTF">2019-08-06T09:16:00Z</dcterms:created>
  <cp:lastPrinted>2019-08-23T08:23:00Z</cp:lastPrinted>
  <dcterms:modified xsi:type="dcterms:W3CDTF">2023-12-04T03:10:01Z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70965B44045449CCB99046D97AAF666C</vt:lpwstr>
  </property>
</Properties>
</file>